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7EFC2C21-CB17-4535-A362-71E58526FDE3}" xr6:coauthVersionLast="47" xr6:coauthVersionMax="47" xr10:uidLastSave="{00000000-0000-0000-0000-000000000000}"/>
  <bookViews>
    <workbookView xWindow="-108" yWindow="-108" windowWidth="23256" windowHeight="12456" firstSheet="6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LIB_2021!$B$2:$N$344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1" i="15" l="1"/>
  <c r="L110" i="15"/>
  <c r="L106" i="15"/>
  <c r="L105" i="15"/>
  <c r="L104" i="15"/>
  <c r="L103" i="15"/>
  <c r="L102" i="15"/>
  <c r="L101" i="15"/>
  <c r="L99" i="15"/>
  <c r="L98" i="15"/>
  <c r="L97" i="15"/>
  <c r="L108" i="15"/>
  <c r="L107" i="15"/>
  <c r="L100" i="15"/>
  <c r="L96" i="15"/>
  <c r="L95" i="15"/>
  <c r="L94" i="15"/>
  <c r="L93" i="15"/>
  <c r="L92" i="15"/>
  <c r="L91" i="15"/>
  <c r="L88" i="15"/>
  <c r="L87" i="15"/>
  <c r="L86" i="15"/>
  <c r="L85" i="15"/>
  <c r="L84" i="15"/>
  <c r="L90" i="15"/>
  <c r="L89" i="15"/>
  <c r="L82" i="15"/>
  <c r="L81" i="15"/>
  <c r="L80" i="15"/>
  <c r="L79" i="15"/>
  <c r="L78" i="15"/>
  <c r="L83" i="15" l="1"/>
  <c r="L77" i="15"/>
  <c r="L76" i="15"/>
  <c r="L75" i="15"/>
  <c r="L72" i="15"/>
  <c r="L73" i="15" l="1"/>
  <c r="L71" i="15"/>
  <c r="L70" i="15"/>
  <c r="L69" i="15"/>
  <c r="L68" i="15"/>
  <c r="L61" i="15" l="1"/>
  <c r="L60" i="15"/>
  <c r="L59" i="15"/>
  <c r="L58" i="15"/>
  <c r="L57" i="15"/>
  <c r="L67" i="15" l="1"/>
  <c r="L66" i="15"/>
  <c r="L65" i="15"/>
  <c r="L64" i="15"/>
  <c r="L63" i="15"/>
  <c r="L62" i="15"/>
  <c r="L56" i="15" l="1"/>
  <c r="L55" i="15"/>
  <c r="L54" i="15"/>
  <c r="L74" i="15" l="1"/>
  <c r="L51" i="15" l="1"/>
  <c r="L50" i="15"/>
  <c r="L49" i="15" l="1"/>
  <c r="L48" i="15"/>
  <c r="L47" i="15"/>
  <c r="L46" i="15"/>
  <c r="L45" i="15"/>
  <c r="L53" i="15"/>
  <c r="L52" i="15"/>
  <c r="L113" i="15" l="1"/>
  <c r="L112" i="15"/>
  <c r="L109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44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<sst xmlns="http://schemas.openxmlformats.org/spreadsheetml/2006/main" count="4162" uniqueCount="1644">
  <si>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</si>
  <si>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</si>
  <si>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</si>
  <si>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</si>
  <si>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</si>
  <si>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</si>
  <si>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</si>
  <si>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</si>
  <si>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</si>
  <si>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</si>
  <si>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</si>
  <si>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</si>
  <si>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</si>
  <si>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</si>
  <si>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</si>
  <si>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</si>
  <si>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</si>
  <si>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</si>
  <si>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</si>
  <si>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</si>
  <si>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</si>
  <si>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</si>
  <si>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</si>
  <si>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</si>
  <si>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</si>
  <si>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</si>
  <si>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</si>
  <si>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</si>
  <si>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</si>
  <si>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</si>
  <si>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</si>
  <si>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</si>
  <si>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</si>
  <si>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</si>
  <si>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</si>
  <si>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</si>
  <si>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</si>
  <si>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</si>
  <si>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</si>
  <si>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</si>
  <si>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</si>
  <si>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</si>
  <si>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</si>
  <si>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</si>
  <si>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</si>
  <si>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</si>
  <si>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</si>
  <si>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</si>
  <si>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</si>
  <si>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</si>
  <si>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</si>
  <si>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</si>
  <si>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</si>
  <si>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</si>
  <si>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</si>
  <si>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</si>
  <si>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</si>
  <si>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</si>
  <si>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</si>
  <si>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</si>
  <si>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</si>
  <si>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</si>
  <si>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</si>
  <si>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</si>
  <si>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</si>
  <si>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</si>
  <si>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</si>
  <si>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</si>
  <si>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</si>
  <si>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</si>
  <si>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</si>
  <si>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</si>
  <si>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</si>
  <si>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</si>
  <si>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</si>
  <si>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</si>
  <si>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</si>
  <si>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</si>
  <si>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</si>
  <si>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</si>
  <si>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</si>
  <si>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</si>
  <si>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</si>
  <si>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</si>
  <si>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</si>
  <si>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</si>
  <si>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</si>
  <si>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</si>
  <si>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</si>
  <si>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</si>
  <si>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</si>
  <si>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</si>
  <si>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</si>
  <si>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</si>
  <si>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</si>
  <si>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</si>
  <si>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</si>
  <si>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</si>
  <si>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</si>
  <si>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</si>
  <si>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</si>
  <si>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</si>
  <si>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</si>
  <si>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</si>
  <si>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</si>
  <si>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</si>
  <si>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</si>
  <si>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</si>
  <si>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</si>
  <si>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</si>
  <si>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</si>
  <si>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</si>
  <si>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</si>
  <si>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</si>
  <si>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</si>
  <si>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</si>
  <si>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</si>
  <si>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</si>
  <si>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</si>
  <si>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</si>
  <si>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</si>
  <si>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</si>
  <si>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</si>
  <si>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</si>
  <si>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</si>
  <si>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</si>
  <si>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</si>
  <si>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</si>
  <si>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</si>
  <si>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</si>
  <si>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</si>
  <si>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</si>
  <si>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</si>
  <si>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</si>
  <si>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</si>
  <si>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</si>
  <si>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</si>
  <si>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</si>
  <si>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</si>
  <si>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</si>
  <si>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</si>
  <si>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</si>
  <si>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</si>
  <si>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</si>
  <si>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</si>
  <si>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</si>
  <si>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</si>
  <si>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</si>
  <si>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</si>
  <si>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</si>
  <si>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</si>
  <si>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</si>
  <si>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</si>
  <si>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</si>
  <si>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</si>
  <si>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</si>
  <si>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</si>
  <si>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</si>
  <si>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</si>
  <si>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</si>
  <si>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</si>
  <si>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</si>
  <si>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</si>
  <si>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</si>
  <si>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</si>
  <si>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</si>
  <si>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</si>
  <si>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</si>
  <si>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</si>
  <si>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</si>
  <si>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</si>
  <si>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</si>
  <si>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</si>
  <si>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</si>
  <si>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</si>
  <si>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</si>
  <si>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</si>
  <si>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</si>
  <si>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</si>
  <si>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</si>
  <si>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</si>
  <si>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</si>
  <si>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</si>
  <si>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</si>
  <si>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</si>
  <si>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</si>
  <si>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</si>
  <si>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</si>
  <si>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</si>
  <si>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</si>
  <si>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</si>
  <si>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</si>
  <si>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</si>
  <si>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</si>
  <si>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</si>
  <si>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</si>
  <si>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</si>
  <si>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</si>
  <si>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</si>
  <si>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</si>
  <si>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</si>
  <si>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</si>
  <si>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</si>
  <si>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</si>
  <si>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</si>
  <si>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</si>
  <si>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</si>
  <si>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</si>
  <si>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</si>
  <si>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</si>
  <si>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</si>
  <si>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</si>
  <si>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</si>
  <si>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</si>
  <si>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</si>
  <si>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</si>
  <si>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</si>
  <si>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</si>
  <si>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</si>
  <si>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</si>
  <si>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</si>
  <si>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</si>
  <si>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</si>
  <si>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</si>
  <si>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</si>
  <si>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</si>
  <si>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</si>
  <si>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</si>
  <si>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</si>
  <si>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</si>
  <si>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</si>
  <si>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</si>
  <si>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</si>
  <si>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</si>
  <si>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</si>
  <si>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</si>
  <si>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</si>
  <si>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</si>
  <si>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</si>
  <si>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</si>
  <si>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</si>
  <si>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</si>
  <si>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</si>
  <si>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</si>
  <si>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</si>
  <si>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</si>
  <si>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</si>
  <si>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</si>
  <si>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</si>
  <si>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</si>
  <si>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</si>
  <si>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</si>
  <si>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</si>
  <si>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</si>
  <si>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</si>
  <si>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</si>
  <si>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</si>
  <si>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</si>
  <si>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</si>
  <si>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</si>
  <si>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</si>
  <si>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</si>
  <si>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</si>
  <si>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</si>
  <si>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</si>
  <si>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</si>
  <si>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</si>
  <si>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</si>
  <si>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</si>
  <si>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</si>
  <si>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</si>
  <si>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</si>
  <si>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</si>
  <si>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</si>
  <si>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</si>
  <si>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</si>
  <si>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</si>
  <si>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</si>
  <si>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</si>
  <si>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</si>
  <si>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</si>
  <si>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</si>
  <si>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</si>
  <si>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</si>
  <si>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</si>
  <si>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</si>
  <si>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</si>
  <si>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</si>
  <si>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</si>
  <si>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</si>
  <si>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</si>
  <si>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</si>
  <si>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</si>
  <si>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</si>
  <si>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</si>
  <si>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</si>
  <si>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</si>
  <si>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</si>
  <si>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</si>
  <si>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</si>
  <si>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</si>
  <si>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</si>
  <si>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</si>
  <si>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</si>
  <si>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</si>
  <si>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</si>
  <si>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</si>
  <si>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</si>
  <si>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</si>
  <si>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</si>
  <si>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</si>
  <si>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</si>
  <si>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</si>
  <si>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</si>
  <si>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</si>
  <si>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</si>
  <si>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</si>
  <si>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</si>
  <si>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</si>
  <si>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</si>
  <si>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</si>
  <si>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</si>
  <si>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</si>
  <si>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</si>
  <si>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</si>
  <si>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</si>
  <si>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</si>
  <si>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</si>
  <si>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</si>
  <si>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</si>
  <si>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</si>
  <si>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</si>
  <si>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</si>
  <si>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</si>
  <si>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</si>
  <si>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</si>
  <si>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</si>
  <si>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</si>
  <si>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</si>
  <si>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</si>
  <si>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</si>
  <si>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</si>
  <si>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</si>
  <si>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</si>
  <si>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</si>
  <si>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</si>
  <si>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</si>
  <si>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</si>
  <si>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</si>
  <si>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</si>
  <si>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</si>
  <si>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</si>
  <si>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</si>
  <si>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</si>
  <si>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</si>
  <si>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</si>
  <si>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</si>
  <si>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</si>
  <si>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</si>
  <si>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</si>
  <si>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</si>
  <si>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</si>
  <si>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</si>
  <si>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</si>
  <si>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</si>
  <si>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</si>
  <si>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</si>
  <si>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</si>
  <si>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</si>
  <si>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</si>
  <si>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</si>
  <si>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</si>
  <si>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</si>
  <si>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</si>
  <si>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</si>
  <si>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</si>
  <si>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</si>
  <si>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</si>
  <si>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</si>
  <si>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</si>
  <si>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</si>
  <si>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</si>
  <si>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</si>
  <si>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</si>
  <si>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</si>
  <si>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</si>
  <si>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</si>
  <si>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</si>
  <si>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</si>
  <si>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</si>
  <si>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</si>
  <si>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</si>
  <si>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</si>
  <si>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</si>
  <si>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</si>
  <si>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</si>
  <si>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</si>
  <si>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</si>
  <si>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</si>
  <si>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</si>
  <si>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</si>
  <si>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</si>
  <si>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</si>
  <si>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</si>
  <si>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</si>
  <si>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</si>
  <si>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</si>
  <si>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</si>
  <si>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</si>
  <si>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</si>
  <si>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</si>
  <si>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</si>
  <si>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</si>
  <si>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</si>
  <si>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</si>
  <si>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</si>
  <si>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</si>
  <si>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</si>
  <si>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</si>
  <si>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</si>
  <si>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</si>
  <si>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</si>
  <si>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</si>
  <si>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</si>
  <si>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</si>
  <si>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</si>
  <si>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</si>
  <si>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</si>
  <si>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</si>
  <si>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</si>
  <si>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</si>
  <si>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</si>
  <si>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</si>
  <si>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</si>
  <si>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</si>
  <si>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</si>
  <si>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</si>
  <si>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</si>
  <si>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</si>
  <si>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</si>
  <si>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</si>
  <si>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</si>
  <si>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</si>
  <si>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</si>
  <si>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</si>
  <si>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</si>
  <si>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</si>
  <si>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</si>
  <si>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</si>
  <si>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</si>
  <si>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</si>
  <si>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</si>
  <si>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</si>
  <si>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</si>
  <si>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</si>
  <si>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</si>
  <si>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</si>
  <si>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</si>
  <si>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</si>
  <si>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</si>
  <si>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</si>
  <si>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</si>
  <si>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</si>
  <si>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</si>
  <si>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</si>
  <si>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</si>
  <si>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</si>
  <si>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</si>
  <si>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</si>
  <si>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</si>
  <si>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</si>
  <si>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</si>
  <si>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</si>
  <si>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</si>
  <si>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</si>
  <si>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</si>
  <si>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</si>
  <si>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</si>
  <si>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</si>
  <si>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</si>
  <si>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</si>
  <si>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</si>
  <si>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</si>
  <si>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</si>
  <si>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</si>
  <si>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</si>
  <si>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</si>
  <si>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</si>
  <si>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</si>
  <si>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</si>
  <si>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</si>
  <si>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</si>
  <si>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</si>
  <si>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</si>
  <si>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</si>
  <si>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</si>
  <si>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</si>
  <si>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</si>
  <si>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</si>
  <si>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</si>
  <si>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</si>
  <si>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</si>
  <si>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</si>
  <si>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</si>
  <si>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</si>
  <si>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</si>
  <si>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</si>
  <si>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</si>
  <si>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</si>
  <si>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</si>
  <si>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</si>
  <si>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</si>
  <si>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</si>
  <si>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</si>
  <si>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</si>
  <si>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</si>
  <si>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</si>
  <si>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</si>
  <si>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</si>
  <si>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</si>
  <si>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</si>
  <si>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</si>
  <si>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</si>
  <si>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</si>
  <si>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</si>
  <si>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</si>
  <si>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</si>
  <si>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</si>
  <si>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</si>
  <si>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</si>
  <si>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</si>
  <si>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</si>
  <si>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</si>
  <si>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</si>
  <si>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</si>
  <si>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</si>
  <si>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</si>
  <si>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</si>
  <si>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</si>
  <si>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</si>
  <si>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</si>
  <si>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</si>
  <si>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</si>
  <si>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</si>
  <si>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</si>
  <si>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</si>
  <si>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</si>
  <si>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</si>
  <si>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</si>
  <si>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</si>
  <si>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</si>
  <si>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</si>
  <si>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</si>
  <si>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</si>
  <si>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</si>
  <si>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</si>
  <si>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</si>
  <si>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</si>
  <si>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</si>
  <si>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</si>
  <si>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</si>
  <si>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</si>
  <si>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</si>
  <si>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</si>
  <si>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</si>
  <si>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</si>
  <si>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</si>
  <si>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</si>
  <si>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</si>
  <si>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</si>
  <si>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</si>
  <si>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</si>
  <si>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</si>
  <si>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</si>
  <si>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</si>
  <si>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</si>
  <si>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</si>
  <si>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</si>
  <si>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</si>
  <si>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</si>
  <si>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</si>
  <si>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</si>
  <si>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</si>
  <si>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</si>
  <si>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</si>
  <si>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</si>
  <si>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</si>
  <si>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</si>
  <si>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</si>
  <si>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</si>
  <si>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</si>
  <si>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</si>
  <si>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</si>
  <si>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</si>
  <si>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</si>
  <si>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</si>
  <si>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</si>
  <si>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</si>
  <si>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</si>
  <si>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</si>
  <si>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</si>
  <si>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</si>
  <si>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</si>
  <si>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</si>
  <si>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</si>
  <si>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</si>
  <si>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</si>
  <si>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</si>
  <si>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</si>
  <si>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</si>
  <si>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</si>
  <si>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</si>
  <si>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</si>
  <si>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</si>
  <si>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</si>
  <si>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</si>
  <si>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</si>
  <si>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</si>
  <si>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</si>
  <si>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</si>
  <si>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</si>
  <si>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</si>
  <si>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</si>
  <si>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</si>
  <si>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</si>
  <si>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</si>
  <si>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</si>
  <si>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</si>
  <si>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</si>
  <si>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</si>
  <si>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</si>
  <si>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</si>
  <si>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</si>
  <si>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</si>
  <si>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</si>
  <si>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</si>
  <si>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</si>
  <si>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</si>
  <si>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</si>
  <si>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</si>
  <si>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</si>
  <si>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</si>
  <si>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</si>
  <si>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</si>
  <si>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</si>
  <si>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</si>
  <si>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</si>
  <si>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</si>
  <si>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</si>
  <si>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</si>
  <si>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</si>
  <si>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</si>
  <si>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</si>
  <si>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</si>
  <si>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</si>
  <si>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</si>
  <si>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</si>
  <si>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</si>
  <si>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</si>
  <si>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</si>
  <si>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</si>
  <si>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</si>
  <si>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</si>
  <si>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</si>
  <si>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</si>
  <si>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</si>
  <si>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</si>
  <si>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</si>
  <si>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</si>
  <si>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</si>
  <si>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</si>
  <si>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</si>
  <si>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</si>
  <si>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</si>
  <si>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</si>
  <si>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</si>
  <si>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</si>
  <si>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</si>
  <si>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</si>
  <si>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</si>
  <si>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</si>
  <si>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</si>
  <si>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</si>
  <si>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</si>
  <si>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</si>
  <si>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</si>
  <si>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</si>
  <si>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</si>
  <si>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</si>
  <si>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</si>
  <si>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</si>
  <si>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</si>
  <si>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</si>
  <si>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</si>
  <si>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</si>
  <si>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</si>
  <si>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</si>
  <si>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</si>
  <si>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</si>
  <si>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</si>
  <si>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</si>
  <si>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</si>
  <si>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</si>
  <si>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</si>
  <si>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</si>
  <si>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</si>
  <si>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</si>
  <si>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</si>
  <si>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</si>
  <si>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</si>
  <si>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</si>
  <si>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</si>
  <si>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</si>
  <si>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</si>
  <si>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</si>
  <si>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</si>
  <si>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</si>
  <si>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</si>
  <si>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</si>
  <si>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</si>
  <si>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</si>
  <si>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</si>
  <si>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</si>
  <si>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</si>
  <si>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</si>
  <si>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</si>
  <si>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</si>
  <si>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</si>
  <si>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</si>
  <si>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</si>
  <si>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</si>
  <si>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</si>
  <si>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</si>
  <si>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</si>
  <si>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</si>
  <si>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</si>
  <si>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</si>
  <si>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</si>
  <si>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</si>
  <si>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</si>
  <si>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</si>
  <si>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</si>
  <si>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</si>
  <si>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</si>
  <si>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</si>
  <si>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</si>
  <si>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</si>
  <si>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</si>
  <si>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</si>
  <si>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</si>
  <si>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</si>
  <si>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</si>
  <si>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</si>
  <si>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</si>
  <si>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</si>
  <si>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</si>
  <si>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</si>
  <si>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</si>
  <si>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</si>
  <si>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</si>
  <si>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</si>
  <si>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</si>
  <si>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</si>
  <si>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</si>
  <si>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</si>
  <si>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</si>
  <si>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</si>
  <si>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</si>
  <si>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</si>
  <si>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</si>
  <si>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</si>
  <si>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</si>
  <si>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</si>
  <si>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</si>
  <si>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</si>
  <si>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</si>
  <si>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</si>
  <si>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</si>
  <si>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</si>
  <si>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</si>
  <si>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</si>
  <si>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</si>
  <si>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</si>
  <si>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</si>
  <si>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</si>
  <si>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</si>
  <si>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</si>
  <si>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</si>
  <si>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</si>
  <si>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</si>
  <si>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</si>
  <si>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</si>
  <si>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</si>
  <si>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</si>
  <si>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</si>
  <si>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</si>
  <si>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</si>
  <si>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</si>
  <si>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</si>
  <si>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</si>
  <si>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</si>
  <si>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</si>
  <si>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</si>
  <si>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</si>
  <si>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</si>
  <si>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</si>
  <si>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</si>
  <si>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</si>
  <si>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</si>
  <si>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</si>
  <si>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</si>
  <si>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</si>
  <si>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</si>
  <si>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</si>
  <si>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</si>
  <si>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</si>
  <si>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</si>
  <si>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</si>
  <si>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</si>
  <si>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</si>
  <si>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</si>
  <si>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</si>
  <si>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</si>
  <si>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</si>
  <si>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</si>
  <si>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</si>
  <si>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</si>
  <si>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</si>
  <si>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</si>
  <si>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</si>
  <si>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</si>
  <si>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</si>
  <si>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</si>
  <si>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</si>
  <si>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</si>
  <si>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</si>
  <si>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</si>
  <si>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</si>
  <si>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</si>
  <si>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</si>
  <si>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</si>
  <si>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</si>
  <si>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</si>
  <si>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</si>
  <si>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</si>
  <si>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</si>
  <si>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</si>
  <si>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</si>
  <si>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</si>
  <si>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</si>
  <si>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</si>
  <si>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</si>
  <si>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</si>
  <si>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</si>
  <si>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</si>
  <si>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</si>
  <si>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</si>
  <si>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</si>
  <si>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</si>
  <si>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</si>
  <si>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</si>
  <si>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</si>
  <si>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</si>
  <si>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</si>
  <si>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</si>
  <si>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</si>
  <si>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</si>
  <si>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</si>
  <si>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</si>
  <si>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</si>
  <si>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</si>
  <si>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</si>
  <si>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</si>
  <si>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</si>
  <si>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</si>
  <si>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</si>
  <si>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</si>
  <si>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</si>
  <si>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</si>
  <si>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</si>
  <si>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</si>
  <si>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</si>
  <si>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</si>
  <si>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</si>
  <si>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</si>
  <si>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</si>
  <si>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</si>
  <si>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</si>
  <si>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</si>
  <si>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</si>
  <si>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</si>
  <si>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</si>
  <si>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</si>
  <si>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</si>
  <si>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</si>
  <si>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</si>
  <si>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</si>
  <si>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</si>
  <si>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</si>
  <si>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</si>
  <si>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</si>
  <si>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</si>
  <si>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</si>
  <si>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</si>
  <si>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</si>
  <si>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</si>
  <si>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</si>
  <si>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</si>
  <si>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</si>
  <si>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</si>
  <si>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</si>
  <si>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</si>
  <si>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</si>
  <si>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</si>
  <si>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</si>
  <si>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</si>
  <si>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</si>
  <si>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</si>
  <si>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</si>
  <si>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</si>
  <si>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</si>
  <si>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</si>
  <si>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</si>
  <si>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</si>
  <si>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</si>
  <si>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</si>
  <si>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</si>
  <si>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</si>
  <si>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</si>
  <si>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</si>
  <si>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</si>
  <si>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</si>
  <si>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</si>
  <si>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</si>
  <si>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</si>
  <si>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</si>
  <si>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</si>
  <si>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</si>
  <si>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</si>
  <si>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</si>
  <si>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</si>
  <si>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</si>
  <si>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</si>
  <si>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</si>
  <si>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</si>
  <si>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</si>
  <si>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</si>
  <si>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</si>
  <si>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</si>
  <si>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</si>
  <si>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</si>
  <si>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</si>
  <si>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</si>
  <si>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</si>
  <si>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</si>
  <si>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</si>
  <si>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</si>
  <si>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</si>
  <si>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</si>
  <si>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</si>
  <si>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</si>
  <si>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</si>
  <si>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</si>
  <si>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</si>
  <si>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</si>
  <si>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</si>
  <si>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</si>
  <si>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</si>
  <si>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</si>
  <si>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</si>
  <si>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</si>
  <si>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</si>
  <si>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</si>
  <si>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</si>
  <si>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</si>
  <si>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</si>
  <si>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</si>
  <si>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</si>
  <si>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</si>
  <si>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</si>
  <si>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</si>
  <si>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</si>
  <si>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</si>
  <si>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</si>
  <si>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</si>
  <si>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</si>
  <si>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</si>
  <si>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</si>
  <si>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</si>
  <si>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</si>
  <si>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</si>
  <si>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</si>
  <si>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</si>
  <si>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</si>
  <si>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</si>
  <si>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</si>
  <si>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</si>
  <si>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</si>
  <si>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</si>
  <si>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</si>
  <si>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</si>
  <si>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</si>
  <si>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</si>
  <si>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</si>
  <si>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</si>
  <si>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</si>
  <si>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</si>
  <si>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</si>
  <si>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</si>
  <si>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</si>
  <si>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</si>
  <si>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</si>
  <si>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</si>
  <si>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</si>
  <si>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</si>
  <si>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</si>
  <si>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</si>
  <si>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</si>
  <si>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</si>
  <si>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</si>
  <si>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</si>
  <si>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</si>
  <si>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</si>
  <si>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</si>
  <si>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</si>
  <si>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</si>
  <si>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</si>
  <si>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</si>
  <si>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</si>
  <si>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</si>
  <si>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</si>
  <si>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</si>
  <si>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</si>
  <si>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</si>
  <si>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</si>
  <si>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</si>
  <si>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</si>
  <si>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</si>
  <si>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</si>
  <si>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</si>
  <si>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</si>
  <si>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</si>
  <si>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</si>
  <si>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</si>
  <si>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</si>
  <si>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</si>
  <si>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</si>
  <si>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</si>
  <si>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</si>
  <si>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</si>
  <si>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</si>
  <si>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</si>
  <si>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</si>
  <si>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</si>
  <si>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</si>
  <si>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</si>
  <si>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</si>
  <si>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</si>
  <si>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</si>
  <si>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</si>
  <si>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</si>
  <si>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</si>
  <si>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</si>
  <si>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</si>
  <si>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</si>
  <si>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</si>
  <si>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</si>
  <si>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</si>
  <si>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</si>
  <si>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</si>
  <si>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</si>
  <si>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</si>
  <si>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</si>
  <si>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</si>
  <si>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</si>
  <si>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</si>
  <si>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</si>
  <si>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</si>
  <si>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</si>
  <si>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</si>
  <si>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</si>
  <si>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</si>
  <si>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</si>
  <si>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</si>
  <si>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</si>
  <si>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</si>
  <si>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</si>
  <si>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</si>
  <si>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</si>
  <si>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</si>
  <si>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</si>
  <si>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</si>
  <si>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</si>
  <si>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</si>
  <si>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</si>
  <si>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</si>
  <si>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</si>
  <si>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</si>
  <si>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</si>
  <si>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</si>
  <si>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</si>
  <si>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</si>
  <si>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</si>
  <si>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</si>
  <si>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</si>
  <si>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</si>
  <si>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</si>
  <si>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</si>
  <si>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</si>
  <si>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</si>
  <si>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</si>
  <si>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</si>
  <si>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</si>
  <si>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</si>
  <si>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</si>
  <si>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</si>
  <si>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</si>
  <si>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</si>
  <si>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</si>
  <si>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</si>
  <si>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</si>
  <si>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</si>
  <si>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</si>
  <si>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</si>
  <si>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</si>
  <si>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</si>
  <si>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</si>
  <si>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</si>
  <si>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</si>
  <si>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</si>
  <si>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</si>
  <si>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</si>
  <si>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</si>
  <si>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</si>
  <si>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</si>
  <si>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</si>
  <si>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</si>
  <si>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</si>
  <si>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</si>
  <si>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</si>
  <si>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</si>
  <si>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</si>
  <si>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</si>
  <si>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</si>
  <si>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</si>
  <si>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</si>
  <si>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</si>
  <si>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</si>
  <si>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</si>
  <si>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</si>
  <si>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</si>
  <si>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</si>
  <si>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</si>
  <si>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</si>
  <si>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</si>
  <si>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</si>
  <si>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</si>
  <si>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</si>
  <si>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</si>
  <si>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</si>
  <si>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</si>
  <si>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</si>
  <si>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</si>
  <si>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</si>
  <si>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</si>
  <si>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</si>
  <si>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</si>
  <si>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</si>
  <si>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</si>
  <si>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</si>
  <si>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</si>
  <si>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</si>
  <si>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</si>
  <si>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</si>
  <si>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</si>
  <si>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</si>
  <si>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</si>
  <si>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</si>
  <si>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</si>
  <si>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</si>
  <si>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</si>
  <si>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</si>
  <si>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</si>
  <si>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</si>
  <si>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</si>
  <si>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</si>
  <si>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</si>
  <si>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</si>
  <si>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</si>
  <si>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</si>
  <si>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</si>
  <si>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</si>
  <si>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</si>
  <si>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</si>
  <si>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</si>
  <si>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</si>
  <si>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</si>
  <si>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</si>
  <si>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</si>
  <si>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</si>
  <si>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</si>
  <si>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</si>
  <si>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</si>
  <si>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</si>
  <si>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</si>
  <si>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</si>
  <si>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</si>
  <si>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</si>
  <si>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</si>
  <si>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</si>
  <si>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</si>
  <si>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</si>
  <si>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</si>
  <si>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</si>
  <si>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</si>
  <si>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</si>
  <si>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</si>
  <si>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</si>
  <si>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</si>
  <si>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</si>
  <si>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</si>
  <si>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</si>
  <si>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</si>
  <si>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</si>
  <si>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</si>
  <si>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</si>
  <si>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</si>
  <si>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</si>
  <si>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</si>
  <si>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</si>
  <si>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</si>
  <si>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</si>
  <si>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</si>
  <si>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</si>
  <si>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</si>
  <si>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</si>
  <si>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</si>
  <si>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</si>
  <si>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</si>
  <si>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</si>
  <si>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</si>
  <si>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</si>
  <si>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</si>
  <si>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</si>
  <si>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</si>
  <si>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</si>
  <si>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</si>
  <si>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</si>
  <si>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</si>
  <si>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</si>
  <si>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</si>
  <si>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</si>
  <si>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</si>
  <si>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</si>
  <si>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</si>
  <si>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</si>
  <si>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</si>
  <si>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</si>
  <si>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</si>
  <si>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</si>
  <si>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</si>
  <si>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</si>
  <si>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</si>
  <si>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</si>
  <si>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</si>
  <si>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</si>
  <si>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</si>
  <si>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</si>
  <si>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</si>
  <si>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</si>
  <si>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</si>
  <si>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</si>
  <si>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</si>
  <si>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</si>
  <si>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</si>
  <si>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</si>
  <si>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</si>
  <si>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</si>
  <si>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</si>
  <si>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</si>
  <si>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</si>
  <si>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</si>
  <si>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</si>
  <si>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</si>
  <si>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</si>
  <si>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</si>
  <si>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</si>
  <si>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</si>
  <si>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</si>
  <si>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</si>
  <si>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</si>
  <si>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</si>
  <si>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</si>
  <si>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</si>
  <si>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</si>
  <si>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</si>
  <si>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</si>
  <si>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</si>
  <si>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</si>
  <si>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</si>
  <si>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</si>
  <si>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</si>
  <si>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</si>
  <si>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</si>
  <si>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</si>
  <si>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</si>
  <si>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</si>
  <si>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</si>
  <si>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</si>
  <si>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</si>
  <si>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</si>
  <si>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</si>
  <si>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</si>
  <si>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</si>
  <si>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</si>
  <si>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</si>
  <si>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</si>
  <si>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</si>
  <si>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</si>
  <si>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</si>
  <si>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</si>
  <si>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</si>
  <si>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</si>
  <si>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</si>
  <si>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</si>
  <si>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</si>
  <si>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</si>
  <si>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</si>
  <si>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</si>
  <si>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</si>
  <si>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</si>
  <si>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</si>
  <si>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</si>
  <si>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</si>
  <si>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</si>
  <si>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</si>
  <si>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</si>
  <si>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</si>
  <si>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</si>
  <si>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</si>
  <si>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</si>
  <si>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</si>
  <si>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</si>
  <si>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</si>
  <si>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</si>
  <si>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</si>
  <si>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</si>
  <si>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</si>
  <si>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</si>
  <si>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</si>
  <si>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</si>
  <si>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</si>
  <si>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</si>
  <si>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</si>
  <si>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</si>
  <si>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</si>
  <si>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</si>
  <si>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</si>
  <si>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</si>
  <si>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</si>
  <si>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</si>
  <si>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</si>
  <si>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</si>
  <si>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</si>
  <si>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</si>
  <si>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</si>
  <si>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</si>
  <si>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</si>
  <si>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</si>
  <si>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</si>
  <si>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</si>
  <si>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</si>
  <si>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</si>
  <si>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</si>
  <si>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</si>
  <si>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</si>
  <si>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</si>
  <si>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</si>
  <si>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</si>
  <si>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</si>
  <si>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</si>
  <si>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</si>
  <si>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</si>
  <si>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</si>
  <si>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</si>
  <si>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</si>
  <si>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</si>
  <si>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</si>
  <si>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</si>
  <si>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</si>
  <si>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</si>
  <si>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</si>
  <si>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</si>
  <si>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</si>
  <si>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</si>
  <si>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</si>
  <si>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</si>
  <si>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</si>
  <si>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</si>
  <si>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</si>
  <si>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</si>
  <si>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</si>
  <si>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</si>
  <si>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</si>
  <si>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</si>
  <si>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</si>
  <si>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</si>
  <si>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</si>
  <si>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</si>
  <si>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</si>
  <si>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</si>
  <si>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</si>
  <si>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</si>
  <si>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</si>
  <si>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</si>
  <si>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</si>
  <si>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</si>
  <si>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</si>
  <si>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</si>
  <si>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</si>
  <si>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</si>
  <si>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</si>
  <si>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</si>
  <si>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</si>
  <si>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</si>
  <si>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</si>
  <si>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</si>
  <si>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</si>
  <si>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</si>
  <si>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</si>
  <si>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</si>
  <si>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</si>
  <si>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</si>
  <si>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</si>
  <si>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</si>
  <si>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</si>
  <si>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</si>
  <si>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</si>
  <si>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</si>
  <si>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</si>
  <si>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</si>
  <si>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</si>
  <si>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</si>
  <si>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</si>
  <si>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</si>
  <si>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</si>
  <si>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</si>
  <si>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</si>
  <si>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</si>
  <si>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</si>
  <si>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</si>
  <si>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</si>
  <si>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</si>
  <si>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</si>
  <si>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</si>
  <si>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</si>
  <si>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</si>
  <si>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</si>
  <si>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</si>
  <si>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</si>
  <si>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</si>
  <si>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</si>
  <si>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</si>
  <si>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</si>
  <si>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</si>
  <si>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</si>
  <si>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</si>
  <si>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</si>
  <si>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</si>
  <si>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</si>
  <si>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</si>
  <si>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</si>
  <si>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</si>
  <si>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</si>
  <si>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</si>
  <si>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</si>
  <si>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</si>
  <si>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</si>
  <si>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</si>
  <si>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</si>
  <si>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</si>
  <si>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</si>
  <si>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</si>
  <si>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</si>
  <si>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</si>
  <si>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</si>
  <si>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</si>
  <si>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</si>
  <si>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</si>
  <si>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</si>
  <si>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</si>
  <si>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</si>
  <si>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</si>
  <si>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</si>
  <si>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</si>
  <si>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</si>
  <si>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</si>
  <si>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</si>
  <si>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</si>
  <si>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</si>
  <si>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</si>
  <si>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</si>
  <si>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</si>
  <si>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</si>
  <si>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</si>
  <si>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</si>
  <si>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</si>
  <si>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</si>
  <si>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</si>
  <si>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</si>
  <si>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</si>
  <si>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</si>
  <si>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</si>
  <si>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</si>
  <si>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</si>
  <si>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</si>
  <si>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</si>
  <si>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</si>
  <si>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</si>
  <si>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</si>
  <si>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</si>
  <si>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</si>
  <si>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</si>
  <si>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</si>
  <si>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</si>
  <si>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</si>
  <si>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</si>
  <si>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</si>
  <si>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</si>
  <si>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</si>
  <si>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</si>
  <si>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</si>
  <si>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</si>
  <si>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</si>
  <si>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</si>
  <si>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</si>
  <si>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</si>
  <si>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</si>
  <si>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</si>
  <si>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</si>
  <si>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</si>
  <si>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</si>
  <si>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</si>
  <si>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</si>
  <si>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</si>
  <si>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</si>
  <si>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</si>
  <si>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</si>
  <si>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</si>
  <si>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</si>
  <si>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</si>
  <si>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</si>
  <si>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</si>
  <si>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</si>
  <si>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</si>
  <si>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</si>
  <si>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</si>
  <si>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</si>
  <si>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</si>
  <si>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</si>
  <si>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</si>
  <si>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</si>
  <si>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</si>
  <si>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</si>
  <si>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</si>
  <si>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</si>
  <si>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</si>
  <si>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</si>
  <si>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</si>
  <si>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</si>
  <si>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</si>
  <si>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</si>
  <si>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</si>
  <si>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</si>
  <si>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</si>
  <si>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</si>
  <si>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</si>
  <si>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</si>
  <si>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</si>
  <si>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</si>
  <si>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</si>
  <si>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</si>
  <si>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</si>
  <si>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</si>
  <si>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</si>
  <si>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</si>
  <si>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</si>
  <si>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</si>
  <si>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</si>
  <si>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</si>
  <si>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</si>
  <si>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</si>
  <si>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</si>
  <si>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</si>
  <si>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</si>
  <si>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</si>
  <si>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</si>
  <si>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</si>
  <si>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</si>
  <si>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</si>
  <si>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</si>
  <si>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</si>
  <si>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</si>
  <si>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</si>
  <si>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</si>
  <si>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</si>
  <si>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</si>
  <si>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</si>
  <si>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</si>
  <si>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P.65</t>
    <phoneticPr fontId="25" type="noConversion"/>
  </si>
  <si>
    <t>O</t>
    <phoneticPr fontId="25" type="noConversion"/>
  </si>
  <si>
    <t>P.171</t>
    <phoneticPr fontId="25" type="noConversion"/>
  </si>
  <si>
    <t>???</t>
    <phoneticPr fontId="25" type="noConversion"/>
  </si>
  <si>
    <t>강원국의 어른답게 말합니다</t>
    <phoneticPr fontId="25" type="noConversion"/>
  </si>
  <si>
    <t>본오</t>
    <phoneticPr fontId="25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</si>
  <si>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5" type="noConversion"/>
  </si>
  <si>
    <t>반월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</si>
  <si>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5" type="noConversion"/>
  </si>
  <si>
    <t>Economics</t>
    <phoneticPr fontId="25" type="noConversion"/>
  </si>
  <si>
    <t>직장인에서 직업인으로</t>
    <phoneticPr fontId="25" type="noConversion"/>
  </si>
  <si>
    <t>from joo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</si>
  <si>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5" type="noConversion"/>
  </si>
  <si>
    <t>아들아, 돈공부 해야 한다</t>
    <phoneticPr fontId="25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</si>
  <si>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5" type="noConversion"/>
  </si>
  <si>
    <t>P.99</t>
    <phoneticPr fontId="25" type="noConversion"/>
  </si>
  <si>
    <t>Life</t>
    <phoneticPr fontId="25" type="noConversion"/>
  </si>
  <si>
    <t>???</t>
    <phoneticPr fontId="25" type="noConversion"/>
  </si>
  <si>
    <t>지라 7 에센셜 : 지라 시스템 구축과 활용</t>
    <phoneticPr fontId="25" type="noConversion"/>
  </si>
  <si>
    <t>★★</t>
    <phoneticPr fontId="25" type="noConversion"/>
  </si>
  <si>
    <t>O</t>
    <phoneticPr fontId="25" type="noConversion"/>
  </si>
  <si>
    <t>4주 완성! 첫 돈 공부</t>
    <phoneticPr fontId="25" type="noConversion"/>
  </si>
  <si>
    <t>O</t>
    <phoneticPr fontId="25" type="noConversion"/>
  </si>
  <si>
    <t>경제 상식사전</t>
    <phoneticPr fontId="25" type="noConversion"/>
  </si>
  <si>
    <t>from joo</t>
    <phoneticPr fontId="25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</si>
  <si>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5" type="noConversion"/>
  </si>
  <si>
    <t>O</t>
    <phoneticPr fontId="25" type="noConversion"/>
  </si>
  <si>
    <t>O</t>
    <phoneticPr fontId="25" type="noConversion"/>
  </si>
  <si>
    <t>P.82</t>
    <phoneticPr fontId="25" type="noConversion"/>
  </si>
  <si>
    <t>강원국의 어른답게 말합니다</t>
    <phoneticPr fontId="25" type="noConversion"/>
  </si>
  <si>
    <t>직장인에서 직업인으로</t>
    <phoneticPr fontId="25" type="noConversion"/>
  </si>
  <si>
    <t>???</t>
    <phoneticPr fontId="25" type="noConversion"/>
  </si>
  <si>
    <t>아들아, 돈공부 해야 한다</t>
    <phoneticPr fontId="25" type="noConversion"/>
  </si>
  <si>
    <t>P.30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</si>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</sst>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3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6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  <xf numFmtId="0" fontId="30" fillId="25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4" borderId="3" xfId="0" applyFont="1" applyFill="1" applyBorder="1" applyAlignment="1"/>
    <xf numFmtId="0" fontId="24" fillId="24" borderId="3" xfId="0" applyFont="1" applyFill="1" applyBorder="1" applyAlignment="1">
      <alignment horizontal="center"/>
    </xf>
    <xf numFmtId="0" fontId="0" fillId="24" borderId="3" xfId="0" applyFill="1" applyBorder="1" applyAlignment="1">
      <alignment horizontal="center"/>
    </xf>
    <xf numFmtId="0" fontId="3" fillId="24" borderId="3" xfId="0" applyFont="1" applyFill="1" applyBorder="1" applyAlignment="1"/>
    <xf numFmtId="0" fontId="3" fillId="24" borderId="3" xfId="0" applyFon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149</xdr:row>
      <xdr:rowOff>76200</xdr:rowOff>
    </xdr:from>
    <xdr:to>
      <xdr:col>5</xdr:col>
      <xdr:colOff>3495675</xdr:colOff>
      <xdr:row>153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153</xdr:row>
      <xdr:rowOff>95250</xdr:rowOff>
    </xdr:from>
    <xdr:to>
      <xdr:col>5</xdr:col>
      <xdr:colOff>3486150</xdr:colOff>
      <xdr:row>156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156</xdr:row>
      <xdr:rowOff>47625</xdr:rowOff>
    </xdr:from>
    <xdr:to>
      <xdr:col>5</xdr:col>
      <xdr:colOff>3476625</xdr:colOff>
      <xdr:row>160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166</xdr:row>
      <xdr:rowOff>9525</xdr:rowOff>
    </xdr:from>
    <xdr:to>
      <xdr:col>12</xdr:col>
      <xdr:colOff>1423035</xdr:colOff>
      <xdr:row>169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156</xdr:row>
      <xdr:rowOff>95250</xdr:rowOff>
    </xdr:from>
    <xdr:to>
      <xdr:col>12</xdr:col>
      <xdr:colOff>1442085</xdr:colOff>
      <xdr:row>161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162</xdr:row>
      <xdr:rowOff>9525</xdr:rowOff>
    </xdr:from>
    <xdr:to>
      <xdr:col>12</xdr:col>
      <xdr:colOff>1403985</xdr:colOff>
      <xdr:row>165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170</xdr:row>
      <xdr:rowOff>0</xdr:rowOff>
    </xdr:from>
    <xdr:to>
      <xdr:col>12</xdr:col>
      <xdr:colOff>1451610</xdr:colOff>
      <xdr:row>172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177</xdr:row>
      <xdr:rowOff>0</xdr:rowOff>
    </xdr:from>
    <xdr:to>
      <xdr:col>12</xdr:col>
      <xdr:colOff>1499235</xdr:colOff>
      <xdr:row>181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181</xdr:row>
      <xdr:rowOff>171450</xdr:rowOff>
    </xdr:from>
    <xdr:to>
      <xdr:col>12</xdr:col>
      <xdr:colOff>1442085</xdr:colOff>
      <xdr:row>185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186</xdr:row>
      <xdr:rowOff>0</xdr:rowOff>
    </xdr:from>
    <xdr:to>
      <xdr:col>12</xdr:col>
      <xdr:colOff>1461135</xdr:colOff>
      <xdr:row>190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170</xdr:row>
      <xdr:rowOff>34290</xdr:rowOff>
    </xdr:from>
    <xdr:to>
      <xdr:col>5</xdr:col>
      <xdr:colOff>3470910</xdr:colOff>
      <xdr:row>172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177</xdr:row>
      <xdr:rowOff>26670</xdr:rowOff>
    </xdr:from>
    <xdr:to>
      <xdr:col>5</xdr:col>
      <xdr:colOff>3453765</xdr:colOff>
      <xdr:row>182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182</xdr:row>
      <xdr:rowOff>0</xdr:rowOff>
    </xdr:from>
    <xdr:to>
      <xdr:col>5</xdr:col>
      <xdr:colOff>3472815</xdr:colOff>
      <xdr:row>186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190</xdr:row>
      <xdr:rowOff>123825</xdr:rowOff>
    </xdr:from>
    <xdr:to>
      <xdr:col>12</xdr:col>
      <xdr:colOff>1470660</xdr:colOff>
      <xdr:row>193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57150</xdr:rowOff>
    </xdr:from>
    <xdr:to>
      <xdr:col>5</xdr:col>
      <xdr:colOff>3543300</xdr:colOff>
      <xdr:row>190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191</xdr:row>
      <xdr:rowOff>38100</xdr:rowOff>
    </xdr:from>
    <xdr:to>
      <xdr:col>5</xdr:col>
      <xdr:colOff>3514725</xdr:colOff>
      <xdr:row>195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201</xdr:row>
      <xdr:rowOff>38100</xdr:rowOff>
    </xdr:from>
    <xdr:to>
      <xdr:col>5</xdr:col>
      <xdr:colOff>3571875</xdr:colOff>
      <xdr:row>204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205</xdr:row>
      <xdr:rowOff>19050</xdr:rowOff>
    </xdr:from>
    <xdr:to>
      <xdr:col>5</xdr:col>
      <xdr:colOff>3486150</xdr:colOff>
      <xdr:row>209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194</xdr:row>
      <xdr:rowOff>76200</xdr:rowOff>
    </xdr:from>
    <xdr:to>
      <xdr:col>12</xdr:col>
      <xdr:colOff>1413510</xdr:colOff>
      <xdr:row>197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209</xdr:row>
      <xdr:rowOff>104775</xdr:rowOff>
    </xdr:from>
    <xdr:to>
      <xdr:col>5</xdr:col>
      <xdr:colOff>3505200</xdr:colOff>
      <xdr:row>213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197</xdr:row>
      <xdr:rowOff>114300</xdr:rowOff>
    </xdr:from>
    <xdr:to>
      <xdr:col>12</xdr:col>
      <xdr:colOff>1423035</xdr:colOff>
      <xdr:row>203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202</xdr:row>
      <xdr:rowOff>180975</xdr:rowOff>
    </xdr:from>
    <xdr:to>
      <xdr:col>12</xdr:col>
      <xdr:colOff>1442085</xdr:colOff>
      <xdr:row>207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213</xdr:row>
      <xdr:rowOff>28575</xdr:rowOff>
    </xdr:from>
    <xdr:to>
      <xdr:col>5</xdr:col>
      <xdr:colOff>3524250</xdr:colOff>
      <xdr:row>218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161925</xdr:rowOff>
    </xdr:from>
    <xdr:to>
      <xdr:col>5</xdr:col>
      <xdr:colOff>3562350</xdr:colOff>
      <xdr:row>221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207</xdr:row>
      <xdr:rowOff>123825</xdr:rowOff>
    </xdr:from>
    <xdr:to>
      <xdr:col>12</xdr:col>
      <xdr:colOff>1442085</xdr:colOff>
      <xdr:row>211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211</xdr:row>
      <xdr:rowOff>66675</xdr:rowOff>
    </xdr:from>
    <xdr:to>
      <xdr:col>12</xdr:col>
      <xdr:colOff>1432560</xdr:colOff>
      <xdr:row>218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222</xdr:row>
      <xdr:rowOff>9525</xdr:rowOff>
    </xdr:from>
    <xdr:to>
      <xdr:col>5</xdr:col>
      <xdr:colOff>3476625</xdr:colOff>
      <xdr:row>227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219</xdr:row>
      <xdr:rowOff>47625</xdr:rowOff>
    </xdr:from>
    <xdr:to>
      <xdr:col>12</xdr:col>
      <xdr:colOff>1413510</xdr:colOff>
      <xdr:row>221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19050</xdr:rowOff>
    </xdr:from>
    <xdr:to>
      <xdr:col>12</xdr:col>
      <xdr:colOff>1403985</xdr:colOff>
      <xdr:row>224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225</xdr:row>
      <xdr:rowOff>0</xdr:rowOff>
    </xdr:from>
    <xdr:to>
      <xdr:col>12</xdr:col>
      <xdr:colOff>1423035</xdr:colOff>
      <xdr:row>227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227</xdr:row>
      <xdr:rowOff>123825</xdr:rowOff>
    </xdr:from>
    <xdr:to>
      <xdr:col>5</xdr:col>
      <xdr:colOff>3505200</xdr:colOff>
      <xdr:row>232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228</xdr:row>
      <xdr:rowOff>76200</xdr:rowOff>
    </xdr:from>
    <xdr:to>
      <xdr:col>12</xdr:col>
      <xdr:colOff>1413510</xdr:colOff>
      <xdr:row>231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232</xdr:row>
      <xdr:rowOff>76200</xdr:rowOff>
    </xdr:from>
    <xdr:to>
      <xdr:col>12</xdr:col>
      <xdr:colOff>1384935</xdr:colOff>
      <xdr:row>235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232</xdr:row>
      <xdr:rowOff>85725</xdr:rowOff>
    </xdr:from>
    <xdr:to>
      <xdr:col>5</xdr:col>
      <xdr:colOff>3514725</xdr:colOff>
      <xdr:row>235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173</xdr:row>
      <xdr:rowOff>9525</xdr:rowOff>
    </xdr:from>
    <xdr:to>
      <xdr:col>5</xdr:col>
      <xdr:colOff>3449955</xdr:colOff>
      <xdr:row>176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235</xdr:row>
      <xdr:rowOff>85725</xdr:rowOff>
    </xdr:from>
    <xdr:to>
      <xdr:col>12</xdr:col>
      <xdr:colOff>1470660</xdr:colOff>
      <xdr:row>238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153</xdr:row>
      <xdr:rowOff>9525</xdr:rowOff>
    </xdr:from>
    <xdr:to>
      <xdr:col>12</xdr:col>
      <xdr:colOff>1266825</xdr:colOff>
      <xdr:row>156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149</xdr:row>
      <xdr:rowOff>171450</xdr:rowOff>
    </xdr:from>
    <xdr:to>
      <xdr:col>12</xdr:col>
      <xdr:colOff>1537335</xdr:colOff>
      <xdr:row>152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161</xdr:row>
      <xdr:rowOff>28575</xdr:rowOff>
    </xdr:from>
    <xdr:to>
      <xdr:col>5</xdr:col>
      <xdr:colOff>3510915</xdr:colOff>
      <xdr:row>165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166</xdr:row>
      <xdr:rowOff>66675</xdr:rowOff>
    </xdr:from>
    <xdr:to>
      <xdr:col>5</xdr:col>
      <xdr:colOff>3579495</xdr:colOff>
      <xdr:row>169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173</xdr:row>
      <xdr:rowOff>19050</xdr:rowOff>
    </xdr:from>
    <xdr:to>
      <xdr:col>12</xdr:col>
      <xdr:colOff>1461135</xdr:colOff>
      <xdr:row>176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116</xdr:row>
      <xdr:rowOff>66675</xdr:rowOff>
    </xdr:from>
    <xdr:to>
      <xdr:col>5</xdr:col>
      <xdr:colOff>1190625</xdr:colOff>
      <xdr:row>124</xdr:row>
      <xdr:rowOff>173355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4185" y="2344483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125</xdr:row>
      <xdr:rowOff>40005</xdr:rowOff>
    </xdr:from>
    <xdr:to>
      <xdr:col>5</xdr:col>
      <xdr:colOff>1304925</xdr:colOff>
      <xdr:row>133</xdr:row>
      <xdr:rowOff>161925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11805" y="2512504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132</xdr:row>
      <xdr:rowOff>167640</xdr:rowOff>
    </xdr:from>
    <xdr:to>
      <xdr:col>8</xdr:col>
      <xdr:colOff>1048492</xdr:colOff>
      <xdr:row>141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133</xdr:row>
      <xdr:rowOff>1</xdr:rowOff>
    </xdr:from>
    <xdr:to>
      <xdr:col>10</xdr:col>
      <xdr:colOff>224103</xdr:colOff>
      <xdr:row>141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132</xdr:row>
      <xdr:rowOff>182880</xdr:rowOff>
    </xdr:from>
    <xdr:to>
      <xdr:col>7</xdr:col>
      <xdr:colOff>635906</xdr:colOff>
      <xdr:row>141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132</xdr:row>
      <xdr:rowOff>179070</xdr:rowOff>
    </xdr:from>
    <xdr:to>
      <xdr:col>12</xdr:col>
      <xdr:colOff>143669</xdr:colOff>
      <xdr:row>141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121</xdr:row>
      <xdr:rowOff>110491</xdr:rowOff>
    </xdr:from>
    <xdr:to>
      <xdr:col>12</xdr:col>
      <xdr:colOff>1219406</xdr:colOff>
      <xdr:row>130</xdr:row>
      <xdr:rowOff>95251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124</xdr:row>
      <xdr:rowOff>114301</xdr:rowOff>
    </xdr:from>
    <xdr:to>
      <xdr:col>5</xdr:col>
      <xdr:colOff>2626436</xdr:colOff>
      <xdr:row>133</xdr:row>
      <xdr:rowOff>167641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5" y="2500884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133</xdr:row>
      <xdr:rowOff>7621</xdr:rowOff>
    </xdr:from>
    <xdr:to>
      <xdr:col>12</xdr:col>
      <xdr:colOff>1152525</xdr:colOff>
      <xdr:row>141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121</xdr:row>
      <xdr:rowOff>140971</xdr:rowOff>
    </xdr:from>
    <xdr:to>
      <xdr:col>10</xdr:col>
      <xdr:colOff>293272</xdr:colOff>
      <xdr:row>130</xdr:row>
      <xdr:rowOff>182881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121</xdr:row>
      <xdr:rowOff>127635</xdr:rowOff>
    </xdr:from>
    <xdr:to>
      <xdr:col>8</xdr:col>
      <xdr:colOff>1022178</xdr:colOff>
      <xdr:row>130</xdr:row>
      <xdr:rowOff>106680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121</xdr:row>
      <xdr:rowOff>99060</xdr:rowOff>
    </xdr:from>
    <xdr:to>
      <xdr:col>12</xdr:col>
      <xdr:colOff>90170</xdr:colOff>
      <xdr:row>130</xdr:row>
      <xdr:rowOff>131445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121</xdr:row>
      <xdr:rowOff>97155</xdr:rowOff>
    </xdr:from>
    <xdr:to>
      <xdr:col>7</xdr:col>
      <xdr:colOff>609914</xdr:colOff>
      <xdr:row>130</xdr:row>
      <xdr:rowOff>91440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121</xdr:row>
      <xdr:rowOff>106680</xdr:rowOff>
    </xdr:from>
    <xdr:to>
      <xdr:col>6</xdr:col>
      <xdr:colOff>7620</xdr:colOff>
      <xdr:row>130</xdr:row>
      <xdr:rowOff>114300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196</xdr:row>
      <xdr:rowOff>30480</xdr:rowOff>
    </xdr:from>
    <xdr:to>
      <xdr:col>5</xdr:col>
      <xdr:colOff>3493770</xdr:colOff>
      <xdr:row>201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146</xdr:row>
      <xdr:rowOff>45720</xdr:rowOff>
    </xdr:from>
    <xdr:to>
      <xdr:col>12</xdr:col>
      <xdr:colOff>1333500</xdr:colOff>
      <xdr:row>148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142</xdr:row>
      <xdr:rowOff>99060</xdr:rowOff>
    </xdr:from>
    <xdr:to>
      <xdr:col>12</xdr:col>
      <xdr:colOff>1363980</xdr:colOff>
      <xdr:row>145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8">
        <v>2019</v>
      </c>
      <c r="B3" s="438"/>
      <c r="C3" s="438"/>
      <c r="D3" s="438"/>
      <c r="E3" s="438"/>
      <c r="F3" s="438"/>
      <c r="G3" s="438"/>
      <c r="H3" s="438"/>
      <c r="I3" s="439">
        <v>2020</v>
      </c>
      <c r="J3" s="439"/>
      <c r="K3" s="439"/>
      <c r="L3" s="439"/>
      <c r="M3" s="439"/>
      <c r="N3" s="439"/>
      <c r="O3" s="439"/>
      <c r="P3" s="439"/>
      <c r="Q3" s="439"/>
      <c r="R3" s="439"/>
      <c r="S3" s="439"/>
      <c r="T3" s="43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4">
        <v>2019</v>
      </c>
      <c r="C1" s="454"/>
      <c r="D1" s="454"/>
      <c r="E1" s="454"/>
      <c r="F1" s="454"/>
      <c r="G1" s="454"/>
      <c r="H1" s="454"/>
      <c r="I1" s="454"/>
      <c r="J1" s="454"/>
      <c r="K1" s="454"/>
      <c r="L1" s="454"/>
      <c r="M1" s="454"/>
      <c r="N1" s="454"/>
      <c r="O1" s="454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1231</v>
      </c>
    </row>
    <row r="191" spans="2:15">
      <c r="B191" s="354"/>
      <c r="C191" s="354">
        <v>25</v>
      </c>
      <c r="D191" s="355" t="s">
        <v>1232</v>
      </c>
    </row>
    <row r="192" spans="2:15">
      <c r="B192" s="305"/>
      <c r="C192" s="354">
        <f>C191*100/C190</f>
        <v>13.812154696132596</v>
      </c>
      <c r="D192" s="355" t="s">
        <v>1234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8" activePane="bottomLeft" state="frozen"/>
      <selection pane="bottomLeft" activeCell="F20" sqref="F20:I2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5">
        <v>2020</v>
      </c>
      <c r="C1" s="455"/>
      <c r="D1" s="455"/>
      <c r="E1" s="455"/>
      <c r="F1" s="455"/>
      <c r="G1" s="455"/>
      <c r="H1" s="455"/>
      <c r="I1" s="455"/>
      <c r="J1" s="455"/>
      <c r="K1" s="455"/>
      <c r="L1" s="455"/>
      <c r="M1" s="455"/>
      <c r="N1" s="455"/>
      <c r="O1" s="455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1083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1084</v>
      </c>
      <c r="C54" s="298"/>
      <c r="D54" s="298"/>
      <c r="E54" s="298"/>
      <c r="F54" s="300" t="s">
        <v>1073</v>
      </c>
      <c r="G54" s="298">
        <v>2020</v>
      </c>
      <c r="H54" s="301" t="s">
        <v>1081</v>
      </c>
      <c r="I54" s="327" t="s">
        <v>1082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1084</v>
      </c>
      <c r="C55" s="298"/>
      <c r="D55" s="298"/>
      <c r="E55" s="298"/>
      <c r="F55" s="300" t="s">
        <v>1085</v>
      </c>
      <c r="G55" s="298">
        <v>2018</v>
      </c>
      <c r="H55" s="301" t="s">
        <v>1086</v>
      </c>
      <c r="I55" s="327" t="s">
        <v>1087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1084</v>
      </c>
      <c r="C56" s="298"/>
      <c r="D56" s="298"/>
      <c r="E56" s="298"/>
      <c r="F56" s="300" t="s">
        <v>1088</v>
      </c>
      <c r="G56" s="298">
        <v>2018</v>
      </c>
      <c r="H56" s="316" t="s">
        <v>1090</v>
      </c>
      <c r="I56" s="327" t="s">
        <v>1089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1120</v>
      </c>
    </row>
    <row r="57" spans="2:15" ht="15">
      <c r="B57" s="327" t="s">
        <v>1084</v>
      </c>
      <c r="C57" s="298"/>
      <c r="D57" s="298"/>
      <c r="E57" s="298"/>
      <c r="F57" s="300" t="s">
        <v>1091</v>
      </c>
      <c r="G57" s="298">
        <v>2017</v>
      </c>
      <c r="H57" s="301" t="s">
        <v>1093</v>
      </c>
      <c r="I57" s="327" t="s">
        <v>1092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1084</v>
      </c>
      <c r="C58" s="298"/>
      <c r="D58" s="298"/>
      <c r="E58" s="298"/>
      <c r="F58" s="300" t="s">
        <v>1174</v>
      </c>
      <c r="G58" s="298">
        <v>2018</v>
      </c>
      <c r="H58" s="301" t="s">
        <v>1095</v>
      </c>
      <c r="I58" s="327" t="s">
        <v>1094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1098</v>
      </c>
      <c r="G59" s="298">
        <v>2020</v>
      </c>
      <c r="H59" s="301" t="s">
        <v>831</v>
      </c>
      <c r="I59" s="327" t="s">
        <v>1099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1103</v>
      </c>
      <c r="C60" s="298"/>
      <c r="D60" s="298"/>
      <c r="E60" s="298"/>
      <c r="F60" s="300" t="s">
        <v>1100</v>
      </c>
      <c r="G60" s="298">
        <v>2020</v>
      </c>
      <c r="H60" s="301" t="s">
        <v>1101</v>
      </c>
      <c r="I60" s="327" t="s">
        <v>1102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1107</v>
      </c>
      <c r="C61" s="316" t="s">
        <v>1106</v>
      </c>
      <c r="D61" s="298"/>
      <c r="E61" s="298"/>
      <c r="F61" s="300" t="s">
        <v>1173</v>
      </c>
      <c r="G61" s="298">
        <v>2020</v>
      </c>
      <c r="H61" s="301" t="s">
        <v>1104</v>
      </c>
      <c r="I61" s="327" t="s">
        <v>1105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1108</v>
      </c>
      <c r="I62" s="327" t="s">
        <v>1109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1097</v>
      </c>
      <c r="C64" s="298"/>
      <c r="D64" s="298"/>
      <c r="E64" s="298"/>
      <c r="F64" s="300" t="s">
        <v>1111</v>
      </c>
      <c r="G64" s="298">
        <v>2015</v>
      </c>
      <c r="H64" s="301" t="s">
        <v>1104</v>
      </c>
      <c r="I64" s="327" t="s">
        <v>1112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1115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1114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1113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1123</v>
      </c>
      <c r="G66" s="329">
        <v>2020</v>
      </c>
      <c r="H66" s="332" t="s">
        <v>851</v>
      </c>
      <c r="I66" s="328" t="s">
        <v>1124</v>
      </c>
      <c r="J66" s="333">
        <v>44150</v>
      </c>
      <c r="K66" s="330" t="s">
        <v>1144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1132</v>
      </c>
      <c r="C67" s="298"/>
      <c r="D67" s="298"/>
      <c r="E67" s="298"/>
      <c r="F67" s="300" t="s">
        <v>994</v>
      </c>
      <c r="G67" s="298">
        <v>2020</v>
      </c>
      <c r="H67" s="301" t="s">
        <v>1131</v>
      </c>
      <c r="I67" s="327" t="s">
        <v>1130</v>
      </c>
      <c r="J67" s="292">
        <v>44150</v>
      </c>
      <c r="K67" s="316" t="s">
        <v>1144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1135</v>
      </c>
      <c r="C68" s="298"/>
      <c r="D68" s="298"/>
      <c r="E68" s="298"/>
      <c r="F68" s="300" t="s">
        <v>1116</v>
      </c>
      <c r="G68" s="298">
        <v>2020</v>
      </c>
      <c r="H68" s="301" t="s">
        <v>1133</v>
      </c>
      <c r="I68" s="327" t="s">
        <v>1134</v>
      </c>
      <c r="J68" s="292">
        <v>44150</v>
      </c>
      <c r="K68" s="316" t="s">
        <v>1145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1119</v>
      </c>
      <c r="G69" s="298">
        <v>2020</v>
      </c>
      <c r="H69" s="301" t="s">
        <v>1136</v>
      </c>
      <c r="I69" s="327" t="s">
        <v>1137</v>
      </c>
      <c r="J69" s="292">
        <v>44150</v>
      </c>
      <c r="K69" s="316" t="s">
        <v>1144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1146</v>
      </c>
      <c r="G70" s="329">
        <v>2020</v>
      </c>
      <c r="H70" s="332" t="s">
        <v>1142</v>
      </c>
      <c r="I70" s="328" t="s">
        <v>1147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1149</v>
      </c>
      <c r="C71" s="298"/>
      <c r="D71" s="298"/>
      <c r="E71" s="298">
        <v>3</v>
      </c>
      <c r="F71" s="300" t="s">
        <v>1148</v>
      </c>
      <c r="G71" s="298">
        <v>2020</v>
      </c>
      <c r="H71" s="301" t="s">
        <v>1142</v>
      </c>
      <c r="I71" s="327" t="s">
        <v>1150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1151</v>
      </c>
      <c r="C72" s="298" t="s">
        <v>541</v>
      </c>
      <c r="D72" s="298"/>
      <c r="E72" s="298">
        <v>1</v>
      </c>
      <c r="F72" s="300" t="s">
        <v>1140</v>
      </c>
      <c r="G72" s="298">
        <v>2020</v>
      </c>
      <c r="H72" s="301" t="s">
        <v>1142</v>
      </c>
      <c r="I72" s="327" t="s">
        <v>1152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1157</v>
      </c>
      <c r="G73" s="298">
        <v>2020</v>
      </c>
      <c r="H73" s="301" t="s">
        <v>851</v>
      </c>
      <c r="I73" s="327" t="s">
        <v>1158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1160</v>
      </c>
      <c r="G74" s="298">
        <v>2020</v>
      </c>
      <c r="H74" s="301" t="s">
        <v>851</v>
      </c>
      <c r="I74" s="327" t="s">
        <v>1161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1162</v>
      </c>
      <c r="G75" s="298">
        <v>2020</v>
      </c>
      <c r="H75" s="301" t="s">
        <v>851</v>
      </c>
      <c r="I75" s="327" t="s">
        <v>1163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1164</v>
      </c>
      <c r="G76" s="298">
        <v>2020</v>
      </c>
      <c r="H76" s="301" t="s">
        <v>851</v>
      </c>
      <c r="I76" s="327" t="s">
        <v>1165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1167</v>
      </c>
      <c r="D77" s="298"/>
      <c r="E77" s="298"/>
      <c r="F77" s="300" t="s">
        <v>1127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1177</v>
      </c>
      <c r="J78" s="333">
        <v>44180</v>
      </c>
      <c r="K78" s="330" t="s">
        <v>1186</v>
      </c>
      <c r="L78" s="333">
        <f t="shared" si="2"/>
        <v>44201</v>
      </c>
      <c r="M78" s="329"/>
      <c r="N78" s="334"/>
      <c r="O78" s="328" t="s">
        <v>1218</v>
      </c>
    </row>
    <row r="79" spans="2:15" ht="15">
      <c r="B79" s="327" t="s">
        <v>829</v>
      </c>
      <c r="C79" s="316" t="s">
        <v>1194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1186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1178</v>
      </c>
      <c r="G80" s="298">
        <v>2020</v>
      </c>
      <c r="H80" s="299" t="s">
        <v>320</v>
      </c>
      <c r="I80" s="302" t="s">
        <v>1179</v>
      </c>
      <c r="J80" s="292">
        <v>44180</v>
      </c>
      <c r="K80" s="316" t="s">
        <v>1186</v>
      </c>
      <c r="L80" s="292">
        <f t="shared" si="2"/>
        <v>44201</v>
      </c>
      <c r="M80" s="298"/>
      <c r="N80" s="302"/>
      <c r="O80" s="302" t="s">
        <v>1180</v>
      </c>
    </row>
    <row r="81" spans="2:15" ht="15">
      <c r="B81" s="302"/>
      <c r="C81" s="298"/>
      <c r="D81" s="298"/>
      <c r="E81" s="298"/>
      <c r="F81" s="300" t="s">
        <v>1181</v>
      </c>
      <c r="G81" s="298">
        <v>2020</v>
      </c>
      <c r="H81" s="299" t="s">
        <v>320</v>
      </c>
      <c r="I81" s="302" t="s">
        <v>1182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1180</v>
      </c>
    </row>
    <row r="82" spans="2:15" ht="15">
      <c r="B82" s="302"/>
      <c r="C82" s="298"/>
      <c r="D82" s="298"/>
      <c r="E82" s="298"/>
      <c r="F82" s="300" t="s">
        <v>1183</v>
      </c>
      <c r="G82" s="298">
        <v>2020</v>
      </c>
      <c r="H82" s="299" t="s">
        <v>320</v>
      </c>
      <c r="I82" s="302" t="s">
        <v>1184</v>
      </c>
      <c r="J82" s="292">
        <v>44180</v>
      </c>
      <c r="K82" s="316" t="s">
        <v>1186</v>
      </c>
      <c r="L82" s="292">
        <f t="shared" si="2"/>
        <v>44201</v>
      </c>
      <c r="M82" s="298"/>
      <c r="N82" s="302"/>
      <c r="O82" s="302" t="s">
        <v>1180</v>
      </c>
    </row>
    <row r="83" spans="2:15" ht="15">
      <c r="B83" s="327" t="s">
        <v>829</v>
      </c>
      <c r="C83" s="298"/>
      <c r="D83" s="298"/>
      <c r="E83" s="316"/>
      <c r="F83" s="300" t="s">
        <v>1196</v>
      </c>
      <c r="G83" s="298">
        <v>2020</v>
      </c>
      <c r="H83" s="301" t="s">
        <v>851</v>
      </c>
      <c r="I83" s="327" t="s">
        <v>1096</v>
      </c>
      <c r="J83" s="292">
        <v>44545</v>
      </c>
      <c r="K83" s="316" t="s">
        <v>1199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1172</v>
      </c>
      <c r="G84" s="329">
        <v>2020</v>
      </c>
      <c r="H84" s="332" t="s">
        <v>831</v>
      </c>
      <c r="I84" s="328" t="s">
        <v>1110</v>
      </c>
      <c r="J84" s="333">
        <v>44180</v>
      </c>
      <c r="K84" s="330" t="s">
        <v>1186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1221</v>
      </c>
      <c r="D85" s="298"/>
      <c r="E85" s="298"/>
      <c r="F85" s="300" t="s">
        <v>1118</v>
      </c>
      <c r="G85" s="298">
        <v>2020</v>
      </c>
      <c r="H85" s="301" t="s">
        <v>320</v>
      </c>
      <c r="I85" s="327" t="s">
        <v>1138</v>
      </c>
      <c r="J85" s="292">
        <v>44180</v>
      </c>
      <c r="K85" s="316" t="s">
        <v>1186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1197</v>
      </c>
      <c r="G86" s="298">
        <v>2013</v>
      </c>
      <c r="H86" s="299" t="s">
        <v>320</v>
      </c>
      <c r="I86" s="302" t="s">
        <v>1185</v>
      </c>
      <c r="J86" s="292">
        <v>44180</v>
      </c>
      <c r="K86" s="316" t="s">
        <v>1186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N344"/>
  <sheetViews>
    <sheetView zoomScaleNormal="100" zoomScaleSheetLayoutView="75" workbookViewId="0">
      <pane ySplit="2" topLeftCell="A96" activePane="bottomLeft" state="frozen"/>
      <selection pane="bottomLeft" activeCell="F115" sqref="F115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28" style="1" customWidth="1"/>
  </cols>
  <sheetData>
    <row r="1" spans="2:13" ht="22.8" thickBot="1">
      <c r="B1" s="456">
        <v>2021</v>
      </c>
      <c r="C1" s="456"/>
      <c r="D1" s="456"/>
      <c r="E1" s="456"/>
      <c r="F1" s="456"/>
      <c r="G1" s="456"/>
      <c r="H1" s="456"/>
      <c r="I1" s="456"/>
      <c r="J1" s="456"/>
      <c r="K1" s="456"/>
      <c r="L1" s="456"/>
      <c r="M1" s="456"/>
    </row>
    <row r="2" spans="2:13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314</v>
      </c>
    </row>
    <row r="3" spans="2:13" ht="15">
      <c r="B3" s="327" t="s">
        <v>907</v>
      </c>
      <c r="C3" s="298"/>
      <c r="D3" s="298"/>
      <c r="E3" s="298"/>
      <c r="F3" s="300" t="s">
        <v>1200</v>
      </c>
      <c r="G3" s="298">
        <v>2020</v>
      </c>
      <c r="H3" s="301" t="s">
        <v>1201</v>
      </c>
      <c r="I3" s="327" t="s">
        <v>1202</v>
      </c>
      <c r="J3" s="292">
        <v>44199</v>
      </c>
      <c r="K3" s="316" t="s">
        <v>901</v>
      </c>
      <c r="L3" s="292">
        <f t="shared" ref="L3:L13" si="0">IF(K3="O",J3+21,J3+14)</f>
        <v>44220</v>
      </c>
      <c r="M3" s="302"/>
    </row>
    <row r="4" spans="2:13" ht="15">
      <c r="B4" s="327" t="s">
        <v>907</v>
      </c>
      <c r="C4" s="298"/>
      <c r="D4" s="298"/>
      <c r="E4" s="298"/>
      <c r="F4" s="300" t="s">
        <v>1203</v>
      </c>
      <c r="G4" s="298">
        <v>2020</v>
      </c>
      <c r="H4" s="301" t="s">
        <v>1201</v>
      </c>
      <c r="I4" s="327" t="s">
        <v>1204</v>
      </c>
      <c r="J4" s="292">
        <v>44199</v>
      </c>
      <c r="K4" s="316" t="s">
        <v>901</v>
      </c>
      <c r="L4" s="292">
        <f t="shared" si="0"/>
        <v>44220</v>
      </c>
      <c r="M4" s="302"/>
    </row>
    <row r="5" spans="2:13" ht="15">
      <c r="B5" s="327" t="s">
        <v>1018</v>
      </c>
      <c r="C5" s="298"/>
      <c r="D5" s="298"/>
      <c r="E5" s="298"/>
      <c r="F5" s="300" t="s">
        <v>1205</v>
      </c>
      <c r="G5" s="298">
        <v>2020</v>
      </c>
      <c r="H5" s="301" t="s">
        <v>1206</v>
      </c>
      <c r="I5" s="327" t="s">
        <v>1207</v>
      </c>
      <c r="J5" s="292">
        <v>44199</v>
      </c>
      <c r="K5" s="316" t="s">
        <v>901</v>
      </c>
      <c r="L5" s="292">
        <f t="shared" si="0"/>
        <v>44220</v>
      </c>
      <c r="M5" s="302"/>
    </row>
    <row r="6" spans="2:13" ht="15">
      <c r="B6" s="327" t="s">
        <v>907</v>
      </c>
      <c r="C6" s="298"/>
      <c r="D6" s="298"/>
      <c r="E6" s="298"/>
      <c r="F6" s="300" t="s">
        <v>1209</v>
      </c>
      <c r="G6" s="298">
        <v>2020</v>
      </c>
      <c r="H6" s="301" t="s">
        <v>1210</v>
      </c>
      <c r="I6" s="327" t="s">
        <v>1211</v>
      </c>
      <c r="J6" s="292">
        <v>44199</v>
      </c>
      <c r="K6" s="316" t="s">
        <v>901</v>
      </c>
      <c r="L6" s="292">
        <f t="shared" si="0"/>
        <v>44220</v>
      </c>
      <c r="M6" s="302"/>
    </row>
    <row r="7" spans="2:13" ht="15">
      <c r="B7" s="302"/>
      <c r="C7" s="298"/>
      <c r="D7" s="298"/>
      <c r="E7" s="298"/>
      <c r="F7" s="300" t="s">
        <v>1212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327" t="s">
        <v>1213</v>
      </c>
    </row>
    <row r="8" spans="2:13" ht="15">
      <c r="B8" s="327" t="s">
        <v>858</v>
      </c>
      <c r="C8" s="298"/>
      <c r="D8" s="298"/>
      <c r="E8" s="298"/>
      <c r="F8" s="300" t="s">
        <v>1242</v>
      </c>
      <c r="G8" s="298">
        <v>2020</v>
      </c>
      <c r="H8" s="301" t="s">
        <v>972</v>
      </c>
      <c r="I8" s="327" t="s">
        <v>1216</v>
      </c>
      <c r="J8" s="292">
        <v>44199</v>
      </c>
      <c r="K8" s="316" t="s">
        <v>901</v>
      </c>
      <c r="L8" s="292">
        <f t="shared" si="0"/>
        <v>44220</v>
      </c>
      <c r="M8" s="302"/>
    </row>
    <row r="9" spans="2:13" ht="15">
      <c r="B9" s="327" t="s">
        <v>858</v>
      </c>
      <c r="C9" s="316"/>
      <c r="D9" s="316"/>
      <c r="E9" s="298"/>
      <c r="F9" s="300" t="s">
        <v>1243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302"/>
    </row>
    <row r="10" spans="2:13" ht="15">
      <c r="B10" s="327" t="s">
        <v>858</v>
      </c>
      <c r="C10" s="298"/>
      <c r="D10" s="298"/>
      <c r="E10" s="298"/>
      <c r="F10" s="300" t="s">
        <v>1265</v>
      </c>
      <c r="G10" s="298">
        <v>2020</v>
      </c>
      <c r="H10" s="301" t="s">
        <v>1225</v>
      </c>
      <c r="I10" s="327" t="s">
        <v>1226</v>
      </c>
      <c r="J10" s="292">
        <v>44213</v>
      </c>
      <c r="K10" s="316" t="s">
        <v>1239</v>
      </c>
      <c r="L10" s="292">
        <f t="shared" si="0"/>
        <v>44234</v>
      </c>
      <c r="M10" s="302"/>
    </row>
    <row r="11" spans="2:13" ht="15">
      <c r="B11" s="327" t="s">
        <v>1230</v>
      </c>
      <c r="C11" s="298"/>
      <c r="D11" s="298"/>
      <c r="E11" s="298"/>
      <c r="F11" s="300" t="s">
        <v>1269</v>
      </c>
      <c r="G11" s="316">
        <v>2020</v>
      </c>
      <c r="H11" s="301" t="s">
        <v>1227</v>
      </c>
      <c r="I11" s="327" t="s">
        <v>1229</v>
      </c>
      <c r="J11" s="292">
        <v>44213</v>
      </c>
      <c r="K11" s="316" t="s">
        <v>1239</v>
      </c>
      <c r="L11" s="292">
        <f t="shared" si="0"/>
        <v>44234</v>
      </c>
      <c r="M11" s="302"/>
    </row>
    <row r="12" spans="2:13" ht="15">
      <c r="B12" s="297" t="s">
        <v>546</v>
      </c>
      <c r="C12" s="298" t="s">
        <v>519</v>
      </c>
      <c r="D12" s="316"/>
      <c r="E12" s="298"/>
      <c r="F12" s="300" t="s">
        <v>1272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1239</v>
      </c>
      <c r="L12" s="292">
        <f t="shared" si="0"/>
        <v>44234</v>
      </c>
      <c r="M12" s="302"/>
    </row>
    <row r="13" spans="2:13" ht="15.6">
      <c r="B13" s="328" t="s">
        <v>907</v>
      </c>
      <c r="C13" s="329"/>
      <c r="D13" s="330"/>
      <c r="E13" s="330"/>
      <c r="F13" s="331" t="s">
        <v>1244</v>
      </c>
      <c r="G13" s="329">
        <v>2019</v>
      </c>
      <c r="H13" s="365" t="s">
        <v>1245</v>
      </c>
      <c r="I13" s="328" t="s">
        <v>1246</v>
      </c>
      <c r="J13" s="333">
        <v>44220</v>
      </c>
      <c r="K13" s="330" t="s">
        <v>1262</v>
      </c>
      <c r="L13" s="333">
        <f t="shared" si="0"/>
        <v>44241</v>
      </c>
      <c r="M13" s="334"/>
    </row>
    <row r="14" spans="2:13" ht="15">
      <c r="B14" s="327" t="s">
        <v>907</v>
      </c>
      <c r="C14" s="298"/>
      <c r="D14" s="298"/>
      <c r="E14" s="298"/>
      <c r="F14" s="300" t="s">
        <v>1285</v>
      </c>
      <c r="G14" s="298">
        <v>2020</v>
      </c>
      <c r="H14" s="301" t="s">
        <v>1245</v>
      </c>
      <c r="I14" s="327" t="s">
        <v>1247</v>
      </c>
      <c r="J14" s="292">
        <v>44220</v>
      </c>
      <c r="K14" s="316" t="s">
        <v>1262</v>
      </c>
      <c r="L14" s="292">
        <f t="shared" ref="L14:L35" si="1">IF(K14="O",J14+21,J14+14)</f>
        <v>44241</v>
      </c>
      <c r="M14" s="302"/>
    </row>
    <row r="15" spans="2:13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1249</v>
      </c>
      <c r="J15" s="292">
        <v>44220</v>
      </c>
      <c r="K15" s="316" t="s">
        <v>1262</v>
      </c>
      <c r="L15" s="292">
        <f t="shared" si="1"/>
        <v>44241</v>
      </c>
      <c r="M15" s="302"/>
    </row>
    <row r="16" spans="2:13" ht="15">
      <c r="B16" s="327" t="s">
        <v>907</v>
      </c>
      <c r="C16" s="298"/>
      <c r="D16" s="298"/>
      <c r="E16" s="298"/>
      <c r="F16" s="300" t="s">
        <v>1287</v>
      </c>
      <c r="G16" s="298">
        <v>2019</v>
      </c>
      <c r="H16" s="301" t="s">
        <v>972</v>
      </c>
      <c r="I16" s="327" t="s">
        <v>1250</v>
      </c>
      <c r="J16" s="292">
        <v>44220</v>
      </c>
      <c r="K16" s="316" t="s">
        <v>1263</v>
      </c>
      <c r="L16" s="292">
        <f t="shared" si="1"/>
        <v>44241</v>
      </c>
      <c r="M16" s="302"/>
    </row>
    <row r="17" spans="2:13" ht="15">
      <c r="B17" s="327" t="s">
        <v>912</v>
      </c>
      <c r="C17" s="316" t="s">
        <v>1288</v>
      </c>
      <c r="D17" s="298"/>
      <c r="E17" s="298"/>
      <c r="F17" s="300" t="s">
        <v>1118</v>
      </c>
      <c r="G17" s="298">
        <v>2020</v>
      </c>
      <c r="H17" s="301" t="s">
        <v>320</v>
      </c>
      <c r="I17" s="327" t="s">
        <v>1251</v>
      </c>
      <c r="J17" s="292">
        <v>44220</v>
      </c>
      <c r="K17" s="316" t="s">
        <v>1262</v>
      </c>
      <c r="L17" s="292">
        <f t="shared" si="1"/>
        <v>44241</v>
      </c>
      <c r="M17" s="302"/>
    </row>
    <row r="18" spans="2:13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1254</v>
      </c>
      <c r="I18" s="328" t="s">
        <v>1208</v>
      </c>
      <c r="J18" s="333">
        <v>44227</v>
      </c>
      <c r="K18" s="330" t="s">
        <v>1264</v>
      </c>
      <c r="L18" s="333">
        <f t="shared" si="1"/>
        <v>44248</v>
      </c>
      <c r="M18" s="334"/>
    </row>
    <row r="19" spans="2:13" ht="15">
      <c r="B19" s="327" t="s">
        <v>829</v>
      </c>
      <c r="C19" s="298"/>
      <c r="D19" s="298"/>
      <c r="E19" s="298"/>
      <c r="F19" s="300" t="s">
        <v>1296</v>
      </c>
      <c r="G19" s="298">
        <v>2018</v>
      </c>
      <c r="H19" s="301" t="s">
        <v>909</v>
      </c>
      <c r="I19" s="327" t="s">
        <v>1255</v>
      </c>
      <c r="J19" s="292">
        <v>44227</v>
      </c>
      <c r="K19" s="316" t="s">
        <v>1264</v>
      </c>
      <c r="L19" s="292">
        <f t="shared" si="1"/>
        <v>44248</v>
      </c>
      <c r="M19" s="302"/>
    </row>
    <row r="20" spans="2:13" ht="15">
      <c r="B20" s="327" t="s">
        <v>1258</v>
      </c>
      <c r="C20" s="298"/>
      <c r="D20" s="298"/>
      <c r="E20" s="298"/>
      <c r="F20" s="300" t="s">
        <v>1297</v>
      </c>
      <c r="G20" s="298">
        <v>2020</v>
      </c>
      <c r="H20" s="301" t="s">
        <v>1256</v>
      </c>
      <c r="I20" s="327" t="s">
        <v>1257</v>
      </c>
      <c r="J20" s="292">
        <v>44227</v>
      </c>
      <c r="K20" s="316" t="s">
        <v>1264</v>
      </c>
      <c r="L20" s="292">
        <f t="shared" si="1"/>
        <v>44248</v>
      </c>
      <c r="M20" s="302"/>
    </row>
    <row r="21" spans="2:13" ht="15">
      <c r="B21" s="328" t="s">
        <v>858</v>
      </c>
      <c r="C21" s="329"/>
      <c r="D21" s="329"/>
      <c r="E21" s="329"/>
      <c r="F21" s="331" t="s">
        <v>1274</v>
      </c>
      <c r="G21" s="329">
        <v>2020</v>
      </c>
      <c r="H21" s="332" t="s">
        <v>1275</v>
      </c>
      <c r="I21" s="328" t="s">
        <v>1276</v>
      </c>
      <c r="J21" s="333">
        <v>44234</v>
      </c>
      <c r="K21" s="330"/>
      <c r="L21" s="333">
        <f t="shared" si="1"/>
        <v>44248</v>
      </c>
      <c r="M21" s="334"/>
    </row>
    <row r="22" spans="2:13" ht="15">
      <c r="B22" s="327" t="s">
        <v>858</v>
      </c>
      <c r="C22" s="298"/>
      <c r="D22" s="298"/>
      <c r="E22" s="298"/>
      <c r="F22" s="300" t="s">
        <v>1307</v>
      </c>
      <c r="G22" s="298">
        <v>2020</v>
      </c>
      <c r="H22" s="301" t="s">
        <v>1277</v>
      </c>
      <c r="I22" s="327" t="s">
        <v>1278</v>
      </c>
      <c r="J22" s="292">
        <v>44234</v>
      </c>
      <c r="K22" s="316" t="s">
        <v>317</v>
      </c>
      <c r="L22" s="292">
        <f t="shared" si="1"/>
        <v>44255</v>
      </c>
      <c r="M22" s="302"/>
    </row>
    <row r="23" spans="2:13" ht="15">
      <c r="B23" s="328" t="s">
        <v>1049</v>
      </c>
      <c r="C23" s="329"/>
      <c r="D23" s="329"/>
      <c r="E23" s="329"/>
      <c r="F23" s="331" t="s">
        <v>1214</v>
      </c>
      <c r="G23" s="329">
        <v>2019</v>
      </c>
      <c r="H23" s="332" t="s">
        <v>831</v>
      </c>
      <c r="I23" s="328" t="s">
        <v>1215</v>
      </c>
      <c r="J23" s="333">
        <v>44234</v>
      </c>
      <c r="K23" s="329" t="s">
        <v>317</v>
      </c>
      <c r="L23" s="333">
        <f t="shared" si="1"/>
        <v>44255</v>
      </c>
      <c r="M23" s="334"/>
    </row>
    <row r="24" spans="2:13" ht="15">
      <c r="B24" s="327" t="s">
        <v>858</v>
      </c>
      <c r="C24" s="316"/>
      <c r="D24" s="316"/>
      <c r="E24" s="298"/>
      <c r="F24" s="300" t="s">
        <v>1237</v>
      </c>
      <c r="G24" s="298">
        <v>2019</v>
      </c>
      <c r="H24" s="301" t="s">
        <v>831</v>
      </c>
      <c r="I24" s="327" t="s">
        <v>1238</v>
      </c>
      <c r="J24" s="292">
        <v>44234</v>
      </c>
      <c r="K24" s="298" t="s">
        <v>317</v>
      </c>
      <c r="L24" s="292">
        <f t="shared" si="1"/>
        <v>44255</v>
      </c>
      <c r="M24" s="327" t="s">
        <v>1280</v>
      </c>
    </row>
    <row r="25" spans="2:13" ht="15">
      <c r="B25" s="327" t="s">
        <v>1284</v>
      </c>
      <c r="C25" s="298"/>
      <c r="D25" s="298"/>
      <c r="E25" s="298"/>
      <c r="F25" s="300" t="s">
        <v>1281</v>
      </c>
      <c r="G25" s="298">
        <v>2017</v>
      </c>
      <c r="H25" s="301" t="s">
        <v>831</v>
      </c>
      <c r="I25" s="327" t="s">
        <v>1282</v>
      </c>
      <c r="J25" s="292">
        <v>44234</v>
      </c>
      <c r="K25" s="298" t="s">
        <v>317</v>
      </c>
      <c r="L25" s="292">
        <f t="shared" si="1"/>
        <v>44255</v>
      </c>
      <c r="M25" s="327" t="s">
        <v>1283</v>
      </c>
    </row>
    <row r="26" spans="2:13" ht="15">
      <c r="B26" s="327" t="s">
        <v>59</v>
      </c>
      <c r="C26" s="298" t="s">
        <v>630</v>
      </c>
      <c r="D26" s="298"/>
      <c r="E26" s="298"/>
      <c r="F26" s="300" t="s">
        <v>1290</v>
      </c>
      <c r="G26" s="316">
        <v>2020</v>
      </c>
      <c r="H26" s="301" t="s">
        <v>1291</v>
      </c>
      <c r="I26" s="327" t="s">
        <v>1292</v>
      </c>
      <c r="J26" s="292">
        <v>44241</v>
      </c>
      <c r="K26" s="298" t="s">
        <v>317</v>
      </c>
      <c r="L26" s="292">
        <f t="shared" si="1"/>
        <v>44262</v>
      </c>
      <c r="M26" s="302"/>
    </row>
    <row r="27" spans="2:13" ht="15">
      <c r="B27" s="327" t="s">
        <v>546</v>
      </c>
      <c r="C27" s="298"/>
      <c r="D27" s="298"/>
      <c r="E27" s="298"/>
      <c r="F27" s="300" t="s">
        <v>1293</v>
      </c>
      <c r="G27" s="316">
        <v>2014</v>
      </c>
      <c r="H27" s="301" t="s">
        <v>320</v>
      </c>
      <c r="I27" s="327" t="s">
        <v>1294</v>
      </c>
      <c r="J27" s="292">
        <v>44241</v>
      </c>
      <c r="K27" s="298" t="s">
        <v>317</v>
      </c>
      <c r="L27" s="292">
        <f t="shared" si="1"/>
        <v>44262</v>
      </c>
      <c r="M27" s="302" t="s">
        <v>1180</v>
      </c>
    </row>
    <row r="28" spans="2:13" ht="15">
      <c r="B28" s="327" t="s">
        <v>858</v>
      </c>
      <c r="C28" s="316" t="s">
        <v>1268</v>
      </c>
      <c r="D28" s="298"/>
      <c r="E28" s="298"/>
      <c r="F28" s="300" t="s">
        <v>1321</v>
      </c>
      <c r="G28" s="298">
        <v>2020</v>
      </c>
      <c r="H28" s="301" t="s">
        <v>1201</v>
      </c>
      <c r="I28" s="327" t="s">
        <v>1228</v>
      </c>
      <c r="J28" s="292">
        <v>44248</v>
      </c>
      <c r="K28" s="298" t="s">
        <v>317</v>
      </c>
      <c r="L28" s="292">
        <f t="shared" si="1"/>
        <v>44269</v>
      </c>
      <c r="M28" s="302"/>
    </row>
    <row r="29" spans="2:13" ht="15">
      <c r="B29" s="327" t="s">
        <v>832</v>
      </c>
      <c r="C29" s="298"/>
      <c r="D29" s="298"/>
      <c r="E29" s="298"/>
      <c r="F29" s="300" t="s">
        <v>1298</v>
      </c>
      <c r="G29" s="298">
        <v>2020</v>
      </c>
      <c r="H29" s="301" t="s">
        <v>851</v>
      </c>
      <c r="I29" s="327" t="s">
        <v>1260</v>
      </c>
      <c r="J29" s="292">
        <v>44248</v>
      </c>
      <c r="K29" s="298" t="s">
        <v>317</v>
      </c>
      <c r="L29" s="292">
        <f t="shared" si="1"/>
        <v>44269</v>
      </c>
      <c r="M29" s="302" t="s">
        <v>1180</v>
      </c>
    </row>
    <row r="30" spans="2:13" ht="15">
      <c r="B30" s="327" t="s">
        <v>858</v>
      </c>
      <c r="C30" s="298"/>
      <c r="D30" s="298"/>
      <c r="E30" s="298"/>
      <c r="F30" s="300" t="s">
        <v>1300</v>
      </c>
      <c r="G30" s="298">
        <v>2016</v>
      </c>
      <c r="H30" s="301" t="s">
        <v>320</v>
      </c>
      <c r="I30" s="327" t="s">
        <v>1301</v>
      </c>
      <c r="J30" s="292">
        <v>44248</v>
      </c>
      <c r="K30" s="298" t="s">
        <v>317</v>
      </c>
      <c r="L30" s="292">
        <f t="shared" si="1"/>
        <v>44269</v>
      </c>
      <c r="M30" s="327" t="s">
        <v>1180</v>
      </c>
    </row>
    <row r="31" spans="2:13" ht="15">
      <c r="B31" s="328" t="s">
        <v>832</v>
      </c>
      <c r="C31" s="329"/>
      <c r="D31" s="329"/>
      <c r="E31" s="329"/>
      <c r="F31" s="331" t="s">
        <v>1295</v>
      </c>
      <c r="G31" s="329">
        <v>2020</v>
      </c>
      <c r="H31" s="332" t="s">
        <v>851</v>
      </c>
      <c r="I31" s="328" t="s">
        <v>1259</v>
      </c>
      <c r="J31" s="333">
        <v>44254</v>
      </c>
      <c r="K31" s="330" t="s">
        <v>317</v>
      </c>
      <c r="L31" s="333">
        <f t="shared" ref="L31" si="2">IF(K31="O",J31+21,J31+14)</f>
        <v>44275</v>
      </c>
      <c r="M31" s="334"/>
    </row>
    <row r="32" spans="2:13" ht="15">
      <c r="B32" s="327" t="s">
        <v>59</v>
      </c>
      <c r="C32" s="298"/>
      <c r="D32" s="298"/>
      <c r="E32" s="298"/>
      <c r="F32" s="300" t="s">
        <v>1302</v>
      </c>
      <c r="G32" s="298">
        <v>2020</v>
      </c>
      <c r="H32" s="301" t="s">
        <v>320</v>
      </c>
      <c r="I32" s="302" t="s">
        <v>1303</v>
      </c>
      <c r="J32" s="292">
        <v>44254</v>
      </c>
      <c r="K32" s="298" t="s">
        <v>317</v>
      </c>
      <c r="L32" s="292">
        <f t="shared" si="1"/>
        <v>44275</v>
      </c>
      <c r="M32" s="302" t="s">
        <v>1180</v>
      </c>
    </row>
    <row r="33" spans="2:13" ht="15">
      <c r="B33" s="327" t="s">
        <v>59</v>
      </c>
      <c r="C33" s="298"/>
      <c r="D33" s="298"/>
      <c r="E33" s="298"/>
      <c r="F33" s="300" t="s">
        <v>1304</v>
      </c>
      <c r="G33" s="298">
        <v>2019</v>
      </c>
      <c r="H33" s="301" t="s">
        <v>320</v>
      </c>
      <c r="I33" s="302" t="s">
        <v>1305</v>
      </c>
      <c r="J33" s="292">
        <v>44254</v>
      </c>
      <c r="K33" s="298" t="s">
        <v>317</v>
      </c>
      <c r="L33" s="292">
        <f t="shared" si="1"/>
        <v>44275</v>
      </c>
      <c r="M33" s="302" t="s">
        <v>1180</v>
      </c>
    </row>
    <row r="34" spans="2:13" ht="15">
      <c r="B34" s="327" t="s">
        <v>59</v>
      </c>
      <c r="C34" s="298"/>
      <c r="D34" s="298"/>
      <c r="E34" s="298"/>
      <c r="F34" s="300" t="s">
        <v>1306</v>
      </c>
      <c r="G34" s="298">
        <v>2018</v>
      </c>
      <c r="H34" s="301" t="s">
        <v>320</v>
      </c>
      <c r="I34" s="302" t="s">
        <v>1305</v>
      </c>
      <c r="J34" s="292">
        <v>44254</v>
      </c>
      <c r="K34" s="298" t="s">
        <v>317</v>
      </c>
      <c r="L34" s="292">
        <f t="shared" si="1"/>
        <v>44275</v>
      </c>
      <c r="M34" s="302" t="s">
        <v>1180</v>
      </c>
    </row>
    <row r="35" spans="2:13" ht="15">
      <c r="B35" s="327" t="s">
        <v>858</v>
      </c>
      <c r="C35" s="298" t="s">
        <v>1188</v>
      </c>
      <c r="D35" s="298"/>
      <c r="E35" s="316"/>
      <c r="F35" s="300" t="s">
        <v>1335</v>
      </c>
      <c r="G35" s="298">
        <v>2020</v>
      </c>
      <c r="H35" s="301" t="s">
        <v>1095</v>
      </c>
      <c r="I35" s="327" t="s">
        <v>1279</v>
      </c>
      <c r="J35" s="292">
        <v>44255</v>
      </c>
      <c r="K35" s="298" t="s">
        <v>317</v>
      </c>
      <c r="L35" s="292">
        <f t="shared" si="1"/>
        <v>44276</v>
      </c>
      <c r="M35" s="302"/>
    </row>
    <row r="36" spans="2:13" ht="15">
      <c r="B36" s="327" t="s">
        <v>829</v>
      </c>
      <c r="C36" s="298" t="s">
        <v>1319</v>
      </c>
      <c r="D36" s="298"/>
      <c r="E36" s="298"/>
      <c r="F36" s="300" t="s">
        <v>1253</v>
      </c>
      <c r="G36" s="298">
        <v>2020</v>
      </c>
      <c r="H36" s="301" t="s">
        <v>851</v>
      </c>
      <c r="I36" s="327" t="s">
        <v>1159</v>
      </c>
      <c r="J36" s="292">
        <v>44255</v>
      </c>
      <c r="K36" s="298" t="s">
        <v>317</v>
      </c>
      <c r="L36" s="292">
        <f t="shared" ref="L36:L163" si="3">IF(K36="O",J36+21,J36+14)</f>
        <v>44276</v>
      </c>
      <c r="M36" s="302"/>
    </row>
    <row r="37" spans="2:13" ht="15">
      <c r="B37" s="327" t="s">
        <v>59</v>
      </c>
      <c r="C37" s="298"/>
      <c r="D37" s="298"/>
      <c r="E37" s="298"/>
      <c r="F37" s="300" t="s">
        <v>1344</v>
      </c>
      <c r="G37" s="298">
        <v>2021</v>
      </c>
      <c r="H37" s="301" t="s">
        <v>334</v>
      </c>
      <c r="I37" s="302" t="s">
        <v>1312</v>
      </c>
      <c r="J37" s="292">
        <v>44261</v>
      </c>
      <c r="K37" s="298"/>
      <c r="L37" s="292">
        <f t="shared" si="3"/>
        <v>44275</v>
      </c>
      <c r="M37" s="302"/>
    </row>
    <row r="38" spans="2:13" ht="15">
      <c r="B38" s="328" t="s">
        <v>546</v>
      </c>
      <c r="C38" s="329"/>
      <c r="D38" s="329"/>
      <c r="E38" s="329"/>
      <c r="F38" s="331" t="s">
        <v>1317</v>
      </c>
      <c r="G38" s="329">
        <v>2020</v>
      </c>
      <c r="H38" s="332" t="s">
        <v>326</v>
      </c>
      <c r="I38" s="334" t="s">
        <v>1318</v>
      </c>
      <c r="J38" s="333">
        <v>44262</v>
      </c>
      <c r="K38" s="329" t="s">
        <v>317</v>
      </c>
      <c r="L38" s="333">
        <f t="shared" si="3"/>
        <v>44283</v>
      </c>
      <c r="M38" s="334"/>
    </row>
    <row r="39" spans="2:13" ht="15">
      <c r="B39" s="327" t="s">
        <v>59</v>
      </c>
      <c r="C39" s="298"/>
      <c r="D39" s="298"/>
      <c r="E39" s="298"/>
      <c r="F39" s="300" t="s">
        <v>1358</v>
      </c>
      <c r="G39" s="298">
        <v>2019</v>
      </c>
      <c r="H39" s="301" t="s">
        <v>320</v>
      </c>
      <c r="I39" s="302" t="s">
        <v>1323</v>
      </c>
      <c r="J39" s="292">
        <v>44269</v>
      </c>
      <c r="K39" s="298" t="s">
        <v>317</v>
      </c>
      <c r="L39" s="292">
        <f t="shared" si="3"/>
        <v>44290</v>
      </c>
      <c r="M39" s="302"/>
    </row>
    <row r="40" spans="2:13" ht="15">
      <c r="B40" s="327" t="s">
        <v>59</v>
      </c>
      <c r="C40" s="316" t="s">
        <v>1345</v>
      </c>
      <c r="D40" s="298"/>
      <c r="E40" s="298"/>
      <c r="F40" s="300" t="s">
        <v>1342</v>
      </c>
      <c r="G40" s="298">
        <v>2021</v>
      </c>
      <c r="H40" s="301" t="s">
        <v>329</v>
      </c>
      <c r="I40" s="302" t="s">
        <v>1324</v>
      </c>
      <c r="J40" s="292">
        <v>44269</v>
      </c>
      <c r="K40" s="298"/>
      <c r="L40" s="292">
        <f t="shared" si="3"/>
        <v>44283</v>
      </c>
      <c r="M40" s="302"/>
    </row>
    <row r="41" spans="2:13" ht="15">
      <c r="B41" s="327" t="s">
        <v>59</v>
      </c>
      <c r="C41" s="298"/>
      <c r="D41" s="298"/>
      <c r="E41" s="298"/>
      <c r="F41" s="300" t="s">
        <v>1325</v>
      </c>
      <c r="G41" s="298">
        <v>2015</v>
      </c>
      <c r="H41" s="301" t="s">
        <v>329</v>
      </c>
      <c r="I41" s="302" t="s">
        <v>1326</v>
      </c>
      <c r="J41" s="292">
        <v>44269</v>
      </c>
      <c r="K41" s="298" t="s">
        <v>317</v>
      </c>
      <c r="L41" s="292">
        <f t="shared" si="3"/>
        <v>44290</v>
      </c>
      <c r="M41" s="302" t="s">
        <v>1180</v>
      </c>
    </row>
    <row r="42" spans="2:13" ht="15">
      <c r="B42" s="327" t="s">
        <v>858</v>
      </c>
      <c r="C42" s="316" t="s">
        <v>1363</v>
      </c>
      <c r="D42" s="316"/>
      <c r="E42" s="316"/>
      <c r="F42" s="300" t="s">
        <v>1286</v>
      </c>
      <c r="G42" s="298">
        <v>2019</v>
      </c>
      <c r="H42" s="301" t="s">
        <v>851</v>
      </c>
      <c r="I42" s="327" t="s">
        <v>1248</v>
      </c>
      <c r="J42" s="292">
        <v>44276</v>
      </c>
      <c r="K42" s="316" t="s">
        <v>1339</v>
      </c>
      <c r="L42" s="292">
        <f t="shared" ref="L42:L43" si="4">IF(K42="O",J42+21,J42+14)</f>
        <v>44297</v>
      </c>
      <c r="M42" s="302"/>
    </row>
    <row r="43" spans="2:13" ht="15">
      <c r="B43" s="327" t="s">
        <v>832</v>
      </c>
      <c r="C43" s="316" t="s">
        <v>1364</v>
      </c>
      <c r="D43" s="298"/>
      <c r="E43" s="298"/>
      <c r="F43" s="300" t="s">
        <v>1127</v>
      </c>
      <c r="G43" s="298">
        <v>2020</v>
      </c>
      <c r="H43" s="301" t="s">
        <v>851</v>
      </c>
      <c r="I43" s="327" t="s">
        <v>1040</v>
      </c>
      <c r="J43" s="292">
        <v>44276</v>
      </c>
      <c r="K43" s="316" t="s">
        <v>1340</v>
      </c>
      <c r="L43" s="292">
        <f t="shared" si="4"/>
        <v>44297</v>
      </c>
      <c r="M43" s="302"/>
    </row>
    <row r="44" spans="2:13" ht="15">
      <c r="B44" s="327" t="s">
        <v>832</v>
      </c>
      <c r="C44" s="316"/>
      <c r="D44" s="316"/>
      <c r="E44" s="316"/>
      <c r="F44" s="300" t="s">
        <v>1336</v>
      </c>
      <c r="G44" s="298">
        <v>2020</v>
      </c>
      <c r="H44" s="301" t="s">
        <v>831</v>
      </c>
      <c r="I44" s="327" t="s">
        <v>1338</v>
      </c>
      <c r="J44" s="292">
        <v>44276</v>
      </c>
      <c r="K44" s="316" t="s">
        <v>1341</v>
      </c>
      <c r="L44" s="292">
        <f t="shared" si="3"/>
        <v>44297</v>
      </c>
      <c r="M44" s="327" t="s">
        <v>1337</v>
      </c>
    </row>
    <row r="45" spans="2:13" ht="15">
      <c r="B45" s="327" t="s">
        <v>832</v>
      </c>
      <c r="C45" s="316"/>
      <c r="D45" s="298"/>
      <c r="E45" s="316"/>
      <c r="F45" s="300" t="s">
        <v>1348</v>
      </c>
      <c r="G45" s="298">
        <v>2021</v>
      </c>
      <c r="H45" s="301" t="s">
        <v>1349</v>
      </c>
      <c r="I45" s="327" t="s">
        <v>1350</v>
      </c>
      <c r="J45" s="292">
        <v>44283</v>
      </c>
      <c r="K45" s="298" t="s">
        <v>317</v>
      </c>
      <c r="L45" s="292">
        <f t="shared" si="3"/>
        <v>44304</v>
      </c>
      <c r="M45" s="302"/>
    </row>
    <row r="46" spans="2:13" ht="15">
      <c r="B46" s="327" t="s">
        <v>858</v>
      </c>
      <c r="C46" s="316" t="s">
        <v>1374</v>
      </c>
      <c r="D46" s="298"/>
      <c r="E46" s="298"/>
      <c r="F46" s="300" t="s">
        <v>1375</v>
      </c>
      <c r="G46" s="298">
        <v>2020</v>
      </c>
      <c r="H46" s="301" t="s">
        <v>1351</v>
      </c>
      <c r="I46" s="327" t="s">
        <v>1352</v>
      </c>
      <c r="J46" s="292">
        <v>44283</v>
      </c>
      <c r="K46" s="298" t="s">
        <v>317</v>
      </c>
      <c r="L46" s="292">
        <f t="shared" si="3"/>
        <v>44304</v>
      </c>
      <c r="M46" s="302"/>
    </row>
    <row r="47" spans="2:13" ht="15">
      <c r="B47" s="327" t="s">
        <v>1354</v>
      </c>
      <c r="C47" s="316" t="s">
        <v>1373</v>
      </c>
      <c r="D47" s="298"/>
      <c r="E47" s="298"/>
      <c r="F47" s="300" t="s">
        <v>1377</v>
      </c>
      <c r="G47" s="298">
        <v>2018</v>
      </c>
      <c r="H47" s="301" t="s">
        <v>831</v>
      </c>
      <c r="I47" s="327" t="s">
        <v>1353</v>
      </c>
      <c r="J47" s="292">
        <v>44283</v>
      </c>
      <c r="K47" s="298" t="s">
        <v>317</v>
      </c>
      <c r="L47" s="292">
        <f t="shared" si="3"/>
        <v>44304</v>
      </c>
      <c r="M47" s="302"/>
    </row>
    <row r="48" spans="2:13" ht="15">
      <c r="B48" s="327" t="s">
        <v>1356</v>
      </c>
      <c r="C48" s="316"/>
      <c r="D48" s="298"/>
      <c r="E48" s="298"/>
      <c r="F48" s="300" t="s">
        <v>1380</v>
      </c>
      <c r="G48" s="298">
        <v>2018</v>
      </c>
      <c r="H48" s="301" t="s">
        <v>831</v>
      </c>
      <c r="I48" s="327" t="s">
        <v>1355</v>
      </c>
      <c r="J48" s="292">
        <v>44283</v>
      </c>
      <c r="K48" s="298" t="s">
        <v>317</v>
      </c>
      <c r="L48" s="292">
        <f t="shared" si="3"/>
        <v>44304</v>
      </c>
      <c r="M48" s="302"/>
    </row>
    <row r="49" spans="2:13" ht="15">
      <c r="B49" s="327" t="s">
        <v>832</v>
      </c>
      <c r="C49" s="316" t="s">
        <v>1393</v>
      </c>
      <c r="D49" s="298"/>
      <c r="E49" s="316"/>
      <c r="F49" s="300" t="s">
        <v>1359</v>
      </c>
      <c r="G49" s="298">
        <v>2018</v>
      </c>
      <c r="H49" s="301" t="s">
        <v>1360</v>
      </c>
      <c r="I49" s="327" t="s">
        <v>1361</v>
      </c>
      <c r="J49" s="292">
        <v>44290</v>
      </c>
      <c r="K49" s="316" t="s">
        <v>1362</v>
      </c>
      <c r="L49" s="292">
        <f t="shared" si="3"/>
        <v>44311</v>
      </c>
      <c r="M49" s="302"/>
    </row>
    <row r="50" spans="2:13" ht="15">
      <c r="B50" s="327" t="s">
        <v>858</v>
      </c>
      <c r="C50" s="316" t="s">
        <v>1313</v>
      </c>
      <c r="D50" s="298"/>
      <c r="E50" s="316"/>
      <c r="F50" s="300" t="s">
        <v>1630</v>
      </c>
      <c r="G50" s="298">
        <v>2020</v>
      </c>
      <c r="H50" s="301" t="s">
        <v>831</v>
      </c>
      <c r="I50" s="327" t="s">
        <v>1143</v>
      </c>
      <c r="J50" s="292">
        <v>44297</v>
      </c>
      <c r="K50" s="316" t="s">
        <v>1385</v>
      </c>
      <c r="L50" s="292">
        <f t="shared" si="3"/>
        <v>44318</v>
      </c>
      <c r="M50" s="302"/>
    </row>
    <row r="51" spans="2:13" ht="15">
      <c r="B51" s="328" t="s">
        <v>59</v>
      </c>
      <c r="C51" s="330"/>
      <c r="D51" s="329"/>
      <c r="E51" s="330"/>
      <c r="F51" s="331" t="s">
        <v>1357</v>
      </c>
      <c r="G51" s="329">
        <v>2019</v>
      </c>
      <c r="H51" s="332" t="s">
        <v>831</v>
      </c>
      <c r="I51" s="328" t="s">
        <v>1289</v>
      </c>
      <c r="J51" s="333">
        <v>44297</v>
      </c>
      <c r="K51" s="330" t="s">
        <v>1386</v>
      </c>
      <c r="L51" s="333">
        <f t="shared" ref="L51" si="5">IF(K51="O",J51+21,J51+14)</f>
        <v>44318</v>
      </c>
      <c r="M51" s="334"/>
    </row>
    <row r="52" spans="2:13" ht="15">
      <c r="B52" s="327" t="s">
        <v>858</v>
      </c>
      <c r="C52" s="316" t="s">
        <v>1410</v>
      </c>
      <c r="D52" s="298"/>
      <c r="E52" s="316"/>
      <c r="F52" s="300" t="s">
        <v>1365</v>
      </c>
      <c r="G52" s="298">
        <v>2018</v>
      </c>
      <c r="H52" s="301" t="s">
        <v>831</v>
      </c>
      <c r="I52" s="327" t="s">
        <v>1366</v>
      </c>
      <c r="J52" s="292">
        <v>44297</v>
      </c>
      <c r="K52" s="316" t="s">
        <v>1385</v>
      </c>
      <c r="L52" s="292">
        <f t="shared" si="3"/>
        <v>44318</v>
      </c>
      <c r="M52" s="302"/>
    </row>
    <row r="53" spans="2:13" ht="15">
      <c r="B53" s="327" t="s">
        <v>829</v>
      </c>
      <c r="C53" s="316" t="s">
        <v>1421</v>
      </c>
      <c r="D53" s="298"/>
      <c r="E53" s="316"/>
      <c r="F53" s="300" t="s">
        <v>1418</v>
      </c>
      <c r="G53" s="298">
        <v>2019</v>
      </c>
      <c r="H53" s="301" t="s">
        <v>851</v>
      </c>
      <c r="I53" s="327" t="s">
        <v>1422</v>
      </c>
      <c r="J53" s="292">
        <v>44304</v>
      </c>
      <c r="K53" s="316" t="s">
        <v>1394</v>
      </c>
      <c r="L53" s="292">
        <f t="shared" si="3"/>
        <v>44325</v>
      </c>
      <c r="M53" s="302" t="s">
        <v>1417</v>
      </c>
    </row>
    <row r="54" spans="2:13" ht="15">
      <c r="B54" s="327" t="s">
        <v>858</v>
      </c>
      <c r="C54" s="316" t="s">
        <v>1372</v>
      </c>
      <c r="D54" s="298"/>
      <c r="E54" s="316"/>
      <c r="F54" s="300" t="s">
        <v>1371</v>
      </c>
      <c r="G54" s="298">
        <v>2020</v>
      </c>
      <c r="H54" s="301" t="s">
        <v>334</v>
      </c>
      <c r="I54" s="302" t="s">
        <v>1310</v>
      </c>
      <c r="J54" s="292">
        <v>44304</v>
      </c>
      <c r="K54" s="316" t="s">
        <v>1394</v>
      </c>
      <c r="L54" s="292">
        <f t="shared" si="3"/>
        <v>44325</v>
      </c>
      <c r="M54" s="302"/>
    </row>
    <row r="55" spans="2:13" ht="15">
      <c r="B55" s="327" t="s">
        <v>1382</v>
      </c>
      <c r="C55" s="316"/>
      <c r="D55" s="298"/>
      <c r="E55" s="316"/>
      <c r="F55" s="300" t="s">
        <v>1387</v>
      </c>
      <c r="G55" s="298">
        <v>2018</v>
      </c>
      <c r="H55" s="301" t="s">
        <v>1388</v>
      </c>
      <c r="I55" s="327" t="s">
        <v>1389</v>
      </c>
      <c r="J55" s="292">
        <v>44304</v>
      </c>
      <c r="K55" s="316" t="s">
        <v>1394</v>
      </c>
      <c r="L55" s="292">
        <f t="shared" si="3"/>
        <v>44325</v>
      </c>
      <c r="M55" s="302"/>
    </row>
    <row r="56" spans="2:13" ht="15">
      <c r="B56" s="327" t="s">
        <v>1392</v>
      </c>
      <c r="C56" s="316" t="s">
        <v>1423</v>
      </c>
      <c r="D56" s="298"/>
      <c r="E56" s="316"/>
      <c r="F56" s="300" t="s">
        <v>1390</v>
      </c>
      <c r="G56" s="298">
        <v>2019</v>
      </c>
      <c r="H56" s="301" t="s">
        <v>831</v>
      </c>
      <c r="I56" s="327" t="s">
        <v>1391</v>
      </c>
      <c r="J56" s="292">
        <v>44304</v>
      </c>
      <c r="K56" s="316" t="s">
        <v>1394</v>
      </c>
      <c r="L56" s="292">
        <f t="shared" si="3"/>
        <v>44325</v>
      </c>
      <c r="M56" s="302"/>
    </row>
    <row r="57" spans="2:13" ht="15">
      <c r="B57" s="327" t="s">
        <v>940</v>
      </c>
      <c r="C57" s="316" t="s">
        <v>1440</v>
      </c>
      <c r="D57" s="298"/>
      <c r="E57" s="298"/>
      <c r="F57" s="300" t="s">
        <v>1445</v>
      </c>
      <c r="G57" s="298">
        <v>2017</v>
      </c>
      <c r="H57" s="301" t="s">
        <v>1403</v>
      </c>
      <c r="I57" s="302" t="s">
        <v>723</v>
      </c>
      <c r="J57" s="292">
        <v>44317</v>
      </c>
      <c r="K57" s="298" t="s">
        <v>317</v>
      </c>
      <c r="L57" s="292">
        <f t="shared" si="3"/>
        <v>44338</v>
      </c>
      <c r="M57" s="302"/>
    </row>
    <row r="58" spans="2:13" ht="15">
      <c r="B58" s="327" t="s">
        <v>1406</v>
      </c>
      <c r="C58" s="316"/>
      <c r="D58" s="298"/>
      <c r="E58" s="298"/>
      <c r="F58" s="300" t="s">
        <v>1404</v>
      </c>
      <c r="G58" s="298">
        <v>2021</v>
      </c>
      <c r="H58" s="301" t="s">
        <v>963</v>
      </c>
      <c r="I58" s="327" t="s">
        <v>1405</v>
      </c>
      <c r="J58" s="292">
        <v>44317</v>
      </c>
      <c r="K58" s="298" t="s">
        <v>317</v>
      </c>
      <c r="L58" s="292">
        <f t="shared" si="3"/>
        <v>44338</v>
      </c>
      <c r="M58" s="302"/>
    </row>
    <row r="59" spans="2:13" ht="15">
      <c r="B59" s="327" t="s">
        <v>1408</v>
      </c>
      <c r="C59" s="316"/>
      <c r="D59" s="298"/>
      <c r="E59" s="316"/>
      <c r="F59" s="300" t="s">
        <v>1415</v>
      </c>
      <c r="G59" s="298">
        <v>2021</v>
      </c>
      <c r="H59" s="301" t="s">
        <v>963</v>
      </c>
      <c r="I59" s="327" t="s">
        <v>1407</v>
      </c>
      <c r="J59" s="292">
        <v>44317</v>
      </c>
      <c r="K59" s="298" t="s">
        <v>317</v>
      </c>
      <c r="L59" s="292">
        <f t="shared" si="3"/>
        <v>44338</v>
      </c>
      <c r="M59" s="302"/>
    </row>
    <row r="60" spans="2:13" ht="15">
      <c r="B60" s="327" t="s">
        <v>1434</v>
      </c>
      <c r="C60" s="316"/>
      <c r="D60" s="298"/>
      <c r="E60" s="316"/>
      <c r="F60" s="300" t="s">
        <v>1430</v>
      </c>
      <c r="G60" s="298">
        <v>2021</v>
      </c>
      <c r="H60" s="301" t="s">
        <v>1432</v>
      </c>
      <c r="I60" s="327" t="s">
        <v>1431</v>
      </c>
      <c r="J60" s="292">
        <v>44332</v>
      </c>
      <c r="K60" s="316" t="s">
        <v>1433</v>
      </c>
      <c r="L60" s="292">
        <f t="shared" si="3"/>
        <v>44353</v>
      </c>
      <c r="M60" s="302"/>
    </row>
    <row r="61" spans="2:13" ht="15">
      <c r="B61" s="327" t="s">
        <v>1115</v>
      </c>
      <c r="C61" s="316"/>
      <c r="D61" s="298"/>
      <c r="E61" s="298"/>
      <c r="F61" s="300" t="s">
        <v>1439</v>
      </c>
      <c r="G61" s="298">
        <v>2013</v>
      </c>
      <c r="H61" s="301" t="s">
        <v>1436</v>
      </c>
      <c r="I61" s="327" t="s">
        <v>1435</v>
      </c>
      <c r="J61" s="292">
        <v>44332</v>
      </c>
      <c r="K61" s="316" t="s">
        <v>1433</v>
      </c>
      <c r="L61" s="292">
        <f t="shared" si="3"/>
        <v>44353</v>
      </c>
      <c r="M61" s="327" t="s">
        <v>1437</v>
      </c>
    </row>
    <row r="62" spans="2:13" ht="15">
      <c r="B62" s="327" t="s">
        <v>912</v>
      </c>
      <c r="C62" s="316"/>
      <c r="D62" s="298"/>
      <c r="E62" s="316"/>
      <c r="F62" s="300" t="s">
        <v>1397</v>
      </c>
      <c r="G62" s="298">
        <v>2018</v>
      </c>
      <c r="H62" s="301" t="s">
        <v>831</v>
      </c>
      <c r="I62" s="327" t="s">
        <v>1398</v>
      </c>
      <c r="J62" s="292">
        <v>44332</v>
      </c>
      <c r="K62" s="316" t="s">
        <v>1438</v>
      </c>
      <c r="L62" s="292">
        <f t="shared" si="3"/>
        <v>44353</v>
      </c>
      <c r="M62" s="302"/>
    </row>
    <row r="63" spans="2:13" ht="15">
      <c r="B63" s="327" t="s">
        <v>858</v>
      </c>
      <c r="C63" s="316" t="s">
        <v>1466</v>
      </c>
      <c r="D63" s="298"/>
      <c r="E63" s="298"/>
      <c r="F63" s="300" t="s">
        <v>1452</v>
      </c>
      <c r="G63" s="298">
        <v>2019</v>
      </c>
      <c r="H63" s="301" t="s">
        <v>831</v>
      </c>
      <c r="I63" s="327" t="s">
        <v>1453</v>
      </c>
      <c r="J63" s="292">
        <v>44338</v>
      </c>
      <c r="K63" s="316" t="s">
        <v>1456</v>
      </c>
      <c r="L63" s="292">
        <f t="shared" si="3"/>
        <v>44359</v>
      </c>
      <c r="M63" s="302"/>
    </row>
    <row r="64" spans="2:13" ht="15">
      <c r="B64" s="387" t="s">
        <v>832</v>
      </c>
      <c r="C64" s="388"/>
      <c r="D64" s="389"/>
      <c r="E64" s="389"/>
      <c r="F64" s="390" t="s">
        <v>1454</v>
      </c>
      <c r="G64" s="389">
        <v>2019</v>
      </c>
      <c r="H64" s="391" t="s">
        <v>831</v>
      </c>
      <c r="I64" s="387" t="s">
        <v>1455</v>
      </c>
      <c r="J64" s="392">
        <v>44338</v>
      </c>
      <c r="K64" s="388" t="s">
        <v>1456</v>
      </c>
      <c r="L64" s="392">
        <f t="shared" si="3"/>
        <v>44359</v>
      </c>
      <c r="M64" s="393"/>
    </row>
    <row r="65" spans="2:13" ht="15">
      <c r="B65" s="327" t="s">
        <v>832</v>
      </c>
      <c r="C65" s="316" t="s">
        <v>1467</v>
      </c>
      <c r="D65" s="298"/>
      <c r="E65" s="298"/>
      <c r="F65" s="300" t="s">
        <v>1400</v>
      </c>
      <c r="G65" s="298">
        <v>2019</v>
      </c>
      <c r="H65" s="301" t="s">
        <v>1401</v>
      </c>
      <c r="I65" s="327" t="s">
        <v>1402</v>
      </c>
      <c r="J65" s="292">
        <v>44338</v>
      </c>
      <c r="K65" s="316" t="s">
        <v>1456</v>
      </c>
      <c r="L65" s="292">
        <f t="shared" si="3"/>
        <v>44359</v>
      </c>
      <c r="M65" s="302"/>
    </row>
    <row r="66" spans="2:13" ht="15">
      <c r="B66" s="327" t="s">
        <v>829</v>
      </c>
      <c r="C66" s="316" t="s">
        <v>1409</v>
      </c>
      <c r="D66" s="298"/>
      <c r="E66" s="316"/>
      <c r="F66" s="300" t="s">
        <v>1416</v>
      </c>
      <c r="G66" s="298">
        <v>2019</v>
      </c>
      <c r="H66" s="299" t="s">
        <v>334</v>
      </c>
      <c r="I66" s="302" t="s">
        <v>718</v>
      </c>
      <c r="J66" s="292">
        <v>44355</v>
      </c>
      <c r="K66" s="316" t="s">
        <v>1464</v>
      </c>
      <c r="L66" s="292">
        <f t="shared" si="3"/>
        <v>44376</v>
      </c>
      <c r="M66" s="327"/>
    </row>
    <row r="67" spans="2:13" ht="15">
      <c r="B67" s="327" t="s">
        <v>858</v>
      </c>
      <c r="C67" s="316" t="s">
        <v>1474</v>
      </c>
      <c r="D67" s="298"/>
      <c r="E67" s="298"/>
      <c r="F67" s="300" t="s">
        <v>1469</v>
      </c>
      <c r="G67" s="298">
        <v>2021</v>
      </c>
      <c r="H67" s="301" t="s">
        <v>851</v>
      </c>
      <c r="I67" s="327" t="s">
        <v>1470</v>
      </c>
      <c r="J67" s="292">
        <v>44358</v>
      </c>
      <c r="K67" s="316" t="s">
        <v>1471</v>
      </c>
      <c r="L67" s="292">
        <f t="shared" si="3"/>
        <v>44379</v>
      </c>
      <c r="M67" s="327" t="s">
        <v>1472</v>
      </c>
    </row>
    <row r="68" spans="2:13" ht="15">
      <c r="B68" s="327" t="s">
        <v>858</v>
      </c>
      <c r="C68" s="316" t="s">
        <v>1483</v>
      </c>
      <c r="D68" s="298"/>
      <c r="E68" s="298"/>
      <c r="F68" s="300" t="s">
        <v>1428</v>
      </c>
      <c r="G68" s="298">
        <v>2021</v>
      </c>
      <c r="H68" s="301" t="s">
        <v>851</v>
      </c>
      <c r="I68" s="327" t="s">
        <v>1429</v>
      </c>
      <c r="J68" s="292">
        <v>44359</v>
      </c>
      <c r="K68" s="316" t="s">
        <v>1471</v>
      </c>
      <c r="L68" s="292">
        <f t="shared" ref="L68:L70" si="6">IF(K68="O",J68+21,J68+14)</f>
        <v>44380</v>
      </c>
      <c r="M68" s="327" t="s">
        <v>1473</v>
      </c>
    </row>
    <row r="69" spans="2:13" ht="15">
      <c r="B69" s="327" t="s">
        <v>858</v>
      </c>
      <c r="C69" s="316" t="s">
        <v>1486</v>
      </c>
      <c r="D69" s="298"/>
      <c r="E69" s="298"/>
      <c r="F69" s="300" t="s">
        <v>1476</v>
      </c>
      <c r="G69" s="298">
        <v>2021</v>
      </c>
      <c r="H69" s="301" t="s">
        <v>831</v>
      </c>
      <c r="I69" s="327" t="s">
        <v>1477</v>
      </c>
      <c r="J69" s="292">
        <v>44367</v>
      </c>
      <c r="K69" s="298" t="s">
        <v>317</v>
      </c>
      <c r="L69" s="292">
        <f t="shared" si="6"/>
        <v>44388</v>
      </c>
      <c r="M69" s="302"/>
    </row>
    <row r="70" spans="2:13" ht="15">
      <c r="B70" s="327" t="s">
        <v>832</v>
      </c>
      <c r="C70" s="316" t="s">
        <v>643</v>
      </c>
      <c r="D70" s="298"/>
      <c r="E70" s="298"/>
      <c r="F70" s="300" t="s">
        <v>1478</v>
      </c>
      <c r="G70" s="298">
        <v>2019</v>
      </c>
      <c r="H70" s="301" t="s">
        <v>1480</v>
      </c>
      <c r="I70" s="327" t="s">
        <v>1479</v>
      </c>
      <c r="J70" s="292">
        <v>44367</v>
      </c>
      <c r="K70" s="298" t="s">
        <v>317</v>
      </c>
      <c r="L70" s="292">
        <f t="shared" si="6"/>
        <v>44388</v>
      </c>
      <c r="M70" s="302"/>
    </row>
    <row r="71" spans="2:13" ht="15">
      <c r="B71" s="327" t="s">
        <v>832</v>
      </c>
      <c r="C71" s="316"/>
      <c r="D71" s="298"/>
      <c r="E71" s="298"/>
      <c r="F71" s="300" t="s">
        <v>1487</v>
      </c>
      <c r="G71" s="298">
        <v>2016</v>
      </c>
      <c r="H71" s="301" t="s">
        <v>1488</v>
      </c>
      <c r="I71" s="327" t="s">
        <v>1489</v>
      </c>
      <c r="J71" s="292">
        <v>44388</v>
      </c>
      <c r="K71" s="298" t="s">
        <v>317</v>
      </c>
      <c r="L71" s="292">
        <f t="shared" si="3"/>
        <v>44409</v>
      </c>
      <c r="M71" s="302"/>
    </row>
    <row r="72" spans="2:13" ht="15">
      <c r="B72" s="327" t="s">
        <v>832</v>
      </c>
      <c r="C72" s="316"/>
      <c r="D72" s="298"/>
      <c r="E72" s="298"/>
      <c r="F72" s="300" t="s">
        <v>1492</v>
      </c>
      <c r="G72" s="298">
        <v>2019</v>
      </c>
      <c r="H72" s="301" t="s">
        <v>1488</v>
      </c>
      <c r="I72" s="327" t="s">
        <v>1493</v>
      </c>
      <c r="J72" s="292">
        <v>44388</v>
      </c>
      <c r="K72" s="298" t="s">
        <v>317</v>
      </c>
      <c r="L72" s="292">
        <f t="shared" si="3"/>
        <v>44409</v>
      </c>
      <c r="M72" s="302"/>
    </row>
    <row r="73" spans="2:13" ht="15">
      <c r="B73" s="327" t="s">
        <v>832</v>
      </c>
      <c r="C73" s="316" t="s">
        <v>1512</v>
      </c>
      <c r="D73" s="298"/>
      <c r="E73" s="298"/>
      <c r="F73" s="300" t="s">
        <v>1496</v>
      </c>
      <c r="G73" s="298">
        <v>2017</v>
      </c>
      <c r="H73" s="301" t="s">
        <v>1497</v>
      </c>
      <c r="I73" s="327" t="s">
        <v>1498</v>
      </c>
      <c r="J73" s="292">
        <v>44402</v>
      </c>
      <c r="K73" s="316" t="s">
        <v>1502</v>
      </c>
      <c r="L73" s="292">
        <f t="shared" si="3"/>
        <v>44423</v>
      </c>
      <c r="M73" s="398">
        <v>44425</v>
      </c>
    </row>
    <row r="74" spans="2:13" ht="15">
      <c r="B74" s="327" t="s">
        <v>832</v>
      </c>
      <c r="C74" s="316"/>
      <c r="D74" s="298"/>
      <c r="E74" s="298"/>
      <c r="F74" s="300" t="s">
        <v>1503</v>
      </c>
      <c r="G74" s="298">
        <v>2019</v>
      </c>
      <c r="H74" s="301" t="s">
        <v>1504</v>
      </c>
      <c r="I74" s="327" t="s">
        <v>1505</v>
      </c>
      <c r="J74" s="292">
        <v>44409</v>
      </c>
      <c r="K74" s="316" t="s">
        <v>1507</v>
      </c>
      <c r="L74" s="292">
        <f t="shared" si="3"/>
        <v>44430</v>
      </c>
      <c r="M74" s="398">
        <v>44432</v>
      </c>
    </row>
    <row r="75" spans="2:13" ht="15">
      <c r="B75" s="328" t="s">
        <v>832</v>
      </c>
      <c r="C75" s="330"/>
      <c r="D75" s="329"/>
      <c r="E75" s="329"/>
      <c r="F75" s="331" t="s">
        <v>1490</v>
      </c>
      <c r="G75" s="329">
        <v>2019</v>
      </c>
      <c r="H75" s="332" t="s">
        <v>831</v>
      </c>
      <c r="I75" s="328" t="s">
        <v>1491</v>
      </c>
      <c r="J75" s="333">
        <v>44409</v>
      </c>
      <c r="K75" s="330" t="s">
        <v>1507</v>
      </c>
      <c r="L75" s="333">
        <f t="shared" ref="L75:L82" si="7">IF(K75="O",J75+21,J75+14)</f>
        <v>44430</v>
      </c>
      <c r="M75" s="399">
        <v>44432</v>
      </c>
    </row>
    <row r="76" spans="2:13" ht="15">
      <c r="B76" s="327" t="s">
        <v>832</v>
      </c>
      <c r="C76" s="316" t="s">
        <v>1519</v>
      </c>
      <c r="D76" s="298"/>
      <c r="E76" s="298"/>
      <c r="F76" s="300" t="s">
        <v>1481</v>
      </c>
      <c r="G76" s="298">
        <v>2016</v>
      </c>
      <c r="H76" s="301" t="s">
        <v>831</v>
      </c>
      <c r="I76" s="327" t="s">
        <v>1482</v>
      </c>
      <c r="J76" s="292">
        <v>44409</v>
      </c>
      <c r="K76" s="316" t="s">
        <v>1507</v>
      </c>
      <c r="L76" s="292">
        <f t="shared" si="7"/>
        <v>44430</v>
      </c>
      <c r="M76" s="398">
        <v>44432</v>
      </c>
    </row>
    <row r="77" spans="2:13" ht="15">
      <c r="B77" s="328" t="s">
        <v>832</v>
      </c>
      <c r="C77" s="330"/>
      <c r="D77" s="329"/>
      <c r="E77" s="329"/>
      <c r="F77" s="331" t="s">
        <v>1162</v>
      </c>
      <c r="G77" s="329">
        <v>2020</v>
      </c>
      <c r="H77" s="332" t="s">
        <v>831</v>
      </c>
      <c r="I77" s="328" t="s">
        <v>1163</v>
      </c>
      <c r="J77" s="333">
        <v>44416</v>
      </c>
      <c r="K77" s="330" t="s">
        <v>1511</v>
      </c>
      <c r="L77" s="333">
        <f t="shared" si="7"/>
        <v>44437</v>
      </c>
      <c r="M77" s="334"/>
    </row>
    <row r="78" spans="2:13" ht="15">
      <c r="B78" s="400" t="s">
        <v>832</v>
      </c>
      <c r="C78" s="401"/>
      <c r="D78" s="402"/>
      <c r="E78" s="402"/>
      <c r="F78" s="403" t="s">
        <v>1334</v>
      </c>
      <c r="G78" s="401">
        <v>2021</v>
      </c>
      <c r="H78" s="404" t="s">
        <v>831</v>
      </c>
      <c r="I78" s="400" t="s">
        <v>1331</v>
      </c>
      <c r="J78" s="333">
        <v>44429</v>
      </c>
      <c r="K78" s="402"/>
      <c r="L78" s="333">
        <f t="shared" si="7"/>
        <v>44443</v>
      </c>
      <c r="M78" s="400" t="s">
        <v>1513</v>
      </c>
    </row>
    <row r="79" spans="2:13" ht="15.6">
      <c r="B79" s="413" t="s">
        <v>832</v>
      </c>
      <c r="C79" s="414" t="s">
        <v>1535</v>
      </c>
      <c r="D79" s="415"/>
      <c r="E79" s="415"/>
      <c r="F79" s="416" t="s">
        <v>1514</v>
      </c>
      <c r="G79" s="415">
        <v>2021</v>
      </c>
      <c r="H79" s="417" t="s">
        <v>851</v>
      </c>
      <c r="I79" s="413" t="s">
        <v>1515</v>
      </c>
      <c r="J79" s="292">
        <v>44429</v>
      </c>
      <c r="K79" s="414" t="s">
        <v>1527</v>
      </c>
      <c r="L79" s="292">
        <f t="shared" si="7"/>
        <v>44450</v>
      </c>
      <c r="M79" s="413" t="s">
        <v>1513</v>
      </c>
    </row>
    <row r="80" spans="2:13" ht="15">
      <c r="B80" s="400" t="s">
        <v>832</v>
      </c>
      <c r="C80" s="401"/>
      <c r="D80" s="402"/>
      <c r="E80" s="402"/>
      <c r="F80" s="403" t="s">
        <v>1516</v>
      </c>
      <c r="G80" s="402">
        <v>2016</v>
      </c>
      <c r="H80" s="404" t="s">
        <v>851</v>
      </c>
      <c r="I80" s="400" t="s">
        <v>1517</v>
      </c>
      <c r="J80" s="333">
        <v>44429</v>
      </c>
      <c r="K80" s="401" t="s">
        <v>1527</v>
      </c>
      <c r="L80" s="333">
        <f t="shared" si="7"/>
        <v>44450</v>
      </c>
      <c r="M80" s="400" t="s">
        <v>1513</v>
      </c>
    </row>
    <row r="81" spans="2:13" ht="15">
      <c r="B81" s="413" t="s">
        <v>832</v>
      </c>
      <c r="C81" s="414" t="s">
        <v>1554</v>
      </c>
      <c r="D81" s="415"/>
      <c r="E81" s="415"/>
      <c r="F81" s="416" t="s">
        <v>1520</v>
      </c>
      <c r="G81" s="415">
        <v>2021</v>
      </c>
      <c r="H81" s="417" t="s">
        <v>831</v>
      </c>
      <c r="I81" s="413" t="s">
        <v>1523</v>
      </c>
      <c r="J81" s="292">
        <v>44437</v>
      </c>
      <c r="K81" s="414" t="s">
        <v>1527</v>
      </c>
      <c r="L81" s="292">
        <f t="shared" si="7"/>
        <v>44458</v>
      </c>
      <c r="M81" s="418"/>
    </row>
    <row r="82" spans="2:13" ht="15">
      <c r="B82" s="413" t="s">
        <v>832</v>
      </c>
      <c r="C82" s="414" t="s">
        <v>1552</v>
      </c>
      <c r="D82" s="415"/>
      <c r="E82" s="415"/>
      <c r="F82" s="416" t="s">
        <v>1521</v>
      </c>
      <c r="G82" s="415">
        <v>2020</v>
      </c>
      <c r="H82" s="417" t="s">
        <v>831</v>
      </c>
      <c r="I82" s="413" t="s">
        <v>1524</v>
      </c>
      <c r="J82" s="292">
        <v>44437</v>
      </c>
      <c r="K82" s="414" t="s">
        <v>1527</v>
      </c>
      <c r="L82" s="292">
        <f t="shared" si="7"/>
        <v>44458</v>
      </c>
      <c r="M82" s="418"/>
    </row>
    <row r="83" spans="2:13" ht="15">
      <c r="B83" s="327"/>
      <c r="C83" s="316"/>
      <c r="D83" s="298"/>
      <c r="E83" s="298"/>
      <c r="F83" s="300" t="s">
        <v>1525</v>
      </c>
      <c r="G83" s="298"/>
      <c r="H83" s="301" t="s">
        <v>831</v>
      </c>
      <c r="I83" s="327"/>
      <c r="J83" s="292">
        <v>44444</v>
      </c>
      <c r="K83" s="316" t="s">
        <v>1527</v>
      </c>
      <c r="L83" s="292">
        <f t="shared" ref="L83:L88" si="8">IF(K83="O",J83+21,J83+14)</f>
        <v>44465</v>
      </c>
      <c r="M83" s="327" t="s">
        <v>1526</v>
      </c>
    </row>
    <row r="84" spans="2:13" ht="15">
      <c r="B84" s="327" t="s">
        <v>1542</v>
      </c>
      <c r="C84" s="316" t="s">
        <v>1559</v>
      </c>
      <c r="D84" s="298"/>
      <c r="E84" s="298"/>
      <c r="F84" s="300" t="s">
        <v>1539</v>
      </c>
      <c r="G84" s="298">
        <v>2021</v>
      </c>
      <c r="H84" s="301" t="s">
        <v>1540</v>
      </c>
      <c r="I84" s="327" t="s">
        <v>1541</v>
      </c>
      <c r="J84" s="292">
        <v>44451</v>
      </c>
      <c r="K84" s="316" t="s">
        <v>1553</v>
      </c>
      <c r="L84" s="292">
        <f t="shared" si="8"/>
        <v>44472</v>
      </c>
      <c r="M84" s="302"/>
    </row>
    <row r="85" spans="2:13" ht="15">
      <c r="B85" s="327" t="s">
        <v>1546</v>
      </c>
      <c r="C85" s="316" t="s">
        <v>1570</v>
      </c>
      <c r="D85" s="298"/>
      <c r="E85" s="298"/>
      <c r="F85" s="300" t="s">
        <v>1543</v>
      </c>
      <c r="G85" s="298">
        <v>2010</v>
      </c>
      <c r="H85" s="301" t="s">
        <v>1544</v>
      </c>
      <c r="I85" s="327" t="s">
        <v>1545</v>
      </c>
      <c r="J85" s="292">
        <v>44451</v>
      </c>
      <c r="K85" s="316" t="s">
        <v>1553</v>
      </c>
      <c r="L85" s="292">
        <f t="shared" si="8"/>
        <v>44472</v>
      </c>
      <c r="M85" s="302"/>
    </row>
    <row r="86" spans="2:13" ht="15">
      <c r="B86" s="327" t="s">
        <v>1542</v>
      </c>
      <c r="C86" s="316" t="s">
        <v>1566</v>
      </c>
      <c r="D86" s="298"/>
      <c r="E86" s="298"/>
      <c r="F86" s="300" t="s">
        <v>1547</v>
      </c>
      <c r="G86" s="298">
        <v>2020</v>
      </c>
      <c r="H86" s="301" t="s">
        <v>1540</v>
      </c>
      <c r="I86" s="327" t="s">
        <v>1548</v>
      </c>
      <c r="J86" s="292">
        <v>44451</v>
      </c>
      <c r="K86" s="316" t="s">
        <v>1553</v>
      </c>
      <c r="L86" s="292">
        <f t="shared" si="8"/>
        <v>44472</v>
      </c>
      <c r="M86" s="302"/>
    </row>
    <row r="87" spans="2:13" ht="15">
      <c r="B87" s="327" t="s">
        <v>1551</v>
      </c>
      <c r="C87" s="316" t="s">
        <v>1568</v>
      </c>
      <c r="D87" s="298"/>
      <c r="E87" s="298"/>
      <c r="F87" s="300" t="s">
        <v>1549</v>
      </c>
      <c r="G87" s="298">
        <v>2016</v>
      </c>
      <c r="H87" s="301" t="s">
        <v>1540</v>
      </c>
      <c r="I87" s="327" t="s">
        <v>1550</v>
      </c>
      <c r="J87" s="292">
        <v>44451</v>
      </c>
      <c r="K87" s="316" t="s">
        <v>1553</v>
      </c>
      <c r="L87" s="292">
        <f t="shared" si="8"/>
        <v>44472</v>
      </c>
      <c r="M87" s="302"/>
    </row>
    <row r="88" spans="2:13" ht="15">
      <c r="B88" s="327" t="s">
        <v>1573</v>
      </c>
      <c r="C88" s="316" t="s">
        <v>1572</v>
      </c>
      <c r="D88" s="298"/>
      <c r="E88" s="298"/>
      <c r="F88" s="300" t="s">
        <v>1555</v>
      </c>
      <c r="G88" s="298">
        <v>2019</v>
      </c>
      <c r="H88" s="301" t="s">
        <v>320</v>
      </c>
      <c r="I88" s="327" t="s">
        <v>1556</v>
      </c>
      <c r="J88" s="292">
        <v>44465</v>
      </c>
      <c r="K88" s="298" t="s">
        <v>317</v>
      </c>
      <c r="L88" s="292">
        <f t="shared" si="8"/>
        <v>44486</v>
      </c>
      <c r="M88" s="302"/>
    </row>
    <row r="89" spans="2:13" ht="15">
      <c r="B89" s="327" t="s">
        <v>136</v>
      </c>
      <c r="C89" s="316" t="s">
        <v>526</v>
      </c>
      <c r="D89" s="298"/>
      <c r="E89" s="298"/>
      <c r="F89" s="300" t="s">
        <v>1558</v>
      </c>
      <c r="G89" s="298">
        <v>2016</v>
      </c>
      <c r="H89" s="299" t="s">
        <v>320</v>
      </c>
      <c r="I89" s="302" t="s">
        <v>422</v>
      </c>
      <c r="J89" s="292">
        <v>44465</v>
      </c>
      <c r="K89" s="298" t="s">
        <v>317</v>
      </c>
      <c r="L89" s="292">
        <f t="shared" ref="L89:L90" si="9">IF(K89="O",J89+21,J89+14)</f>
        <v>44486</v>
      </c>
      <c r="M89" s="302"/>
    </row>
    <row r="90" spans="2:13" ht="15">
      <c r="B90" s="328" t="s">
        <v>841</v>
      </c>
      <c r="C90" s="330"/>
      <c r="D90" s="329"/>
      <c r="E90" s="329"/>
      <c r="F90" s="331" t="s">
        <v>1562</v>
      </c>
      <c r="G90" s="329">
        <v>2019</v>
      </c>
      <c r="H90" s="332" t="s">
        <v>831</v>
      </c>
      <c r="I90" s="328" t="s">
        <v>1563</v>
      </c>
      <c r="J90" s="333">
        <v>44471</v>
      </c>
      <c r="K90" s="330" t="s">
        <v>1569</v>
      </c>
      <c r="L90" s="333">
        <f t="shared" si="9"/>
        <v>44492</v>
      </c>
      <c r="M90" s="334"/>
    </row>
    <row r="91" spans="2:13" ht="15">
      <c r="B91" s="328" t="s">
        <v>832</v>
      </c>
      <c r="C91" s="330"/>
      <c r="D91" s="329"/>
      <c r="E91" s="330"/>
      <c r="F91" s="331" t="s">
        <v>1574</v>
      </c>
      <c r="G91" s="329">
        <v>2020</v>
      </c>
      <c r="H91" s="332" t="s">
        <v>1575</v>
      </c>
      <c r="I91" s="328" t="s">
        <v>1576</v>
      </c>
      <c r="J91" s="333">
        <v>44486</v>
      </c>
      <c r="K91" s="330" t="s">
        <v>1577</v>
      </c>
      <c r="L91" s="333">
        <f t="shared" ref="L91" si="10">IF(K91="O",J91+21,J91+14)</f>
        <v>44507</v>
      </c>
      <c r="M91" s="334"/>
    </row>
    <row r="92" spans="2:13" ht="15.6">
      <c r="B92" s="328" t="s">
        <v>546</v>
      </c>
      <c r="C92" s="330"/>
      <c r="D92" s="329"/>
      <c r="E92" s="329"/>
      <c r="F92" s="331" t="s">
        <v>1557</v>
      </c>
      <c r="G92" s="329">
        <v>2020</v>
      </c>
      <c r="H92" s="332" t="s">
        <v>320</v>
      </c>
      <c r="I92" s="328" t="s">
        <v>1588</v>
      </c>
      <c r="J92" s="333">
        <v>44500</v>
      </c>
      <c r="K92" s="330" t="s">
        <v>1592</v>
      </c>
      <c r="L92" s="333">
        <f t="shared" ref="L92:L108" si="11">IF(K92="O",J92+21,J92+14)</f>
        <v>44521</v>
      </c>
      <c r="M92" s="334"/>
    </row>
    <row r="93" spans="2:13" ht="15.6">
      <c r="B93" s="327" t="s">
        <v>402</v>
      </c>
      <c r="C93" s="316"/>
      <c r="D93" s="298"/>
      <c r="E93" s="316" t="s">
        <v>1581</v>
      </c>
      <c r="F93" s="300" t="s">
        <v>1589</v>
      </c>
      <c r="G93" s="298">
        <v>2021</v>
      </c>
      <c r="H93" s="301" t="s">
        <v>334</v>
      </c>
      <c r="I93" s="327" t="s">
        <v>1590</v>
      </c>
      <c r="J93" s="292">
        <v>44500</v>
      </c>
      <c r="K93" s="316" t="s">
        <v>1592</v>
      </c>
      <c r="L93" s="292">
        <f t="shared" si="11"/>
        <v>44521</v>
      </c>
      <c r="M93" s="302"/>
    </row>
    <row r="94" spans="2:13" ht="15.6">
      <c r="B94" s="327" t="s">
        <v>829</v>
      </c>
      <c r="C94" s="316"/>
      <c r="D94" s="298"/>
      <c r="E94" s="316" t="s">
        <v>1581</v>
      </c>
      <c r="F94" s="300" t="s">
        <v>1582</v>
      </c>
      <c r="G94" s="298">
        <v>2020</v>
      </c>
      <c r="H94" s="301" t="s">
        <v>851</v>
      </c>
      <c r="I94" s="327" t="s">
        <v>1591</v>
      </c>
      <c r="J94" s="292">
        <v>44500</v>
      </c>
      <c r="K94" s="316" t="s">
        <v>1592</v>
      </c>
      <c r="L94" s="292">
        <f t="shared" si="11"/>
        <v>44521</v>
      </c>
      <c r="M94" s="302"/>
    </row>
    <row r="95" spans="2:13" ht="15">
      <c r="B95" s="327"/>
      <c r="C95" s="316"/>
      <c r="D95" s="298"/>
      <c r="E95" s="298"/>
      <c r="F95" s="300" t="s">
        <v>1583</v>
      </c>
      <c r="G95" s="298">
        <v>2021</v>
      </c>
      <c r="H95" s="301" t="s">
        <v>851</v>
      </c>
      <c r="I95" s="327" t="s">
        <v>1584</v>
      </c>
      <c r="J95" s="292">
        <v>44500</v>
      </c>
      <c r="K95" s="316" t="s">
        <v>1592</v>
      </c>
      <c r="L95" s="292">
        <f t="shared" si="11"/>
        <v>44521</v>
      </c>
      <c r="M95" s="327" t="s">
        <v>1585</v>
      </c>
    </row>
    <row r="96" spans="2:13" ht="15">
      <c r="B96" s="327"/>
      <c r="C96" s="316"/>
      <c r="D96" s="298"/>
      <c r="E96" s="298"/>
      <c r="F96" s="300" t="s">
        <v>1586</v>
      </c>
      <c r="G96" s="298">
        <v>2019</v>
      </c>
      <c r="H96" s="301" t="s">
        <v>851</v>
      </c>
      <c r="I96" s="425" t="s">
        <v>1587</v>
      </c>
      <c r="J96" s="292">
        <v>44500</v>
      </c>
      <c r="K96" s="316" t="s">
        <v>1592</v>
      </c>
      <c r="L96" s="292">
        <f t="shared" si="11"/>
        <v>44521</v>
      </c>
      <c r="M96" s="327" t="s">
        <v>1585</v>
      </c>
    </row>
    <row r="97" spans="2:13" ht="15">
      <c r="B97" s="327" t="s">
        <v>1596</v>
      </c>
      <c r="C97" s="316"/>
      <c r="D97" s="298"/>
      <c r="E97" s="298"/>
      <c r="F97" s="300" t="s">
        <v>1597</v>
      </c>
      <c r="G97" s="298">
        <v>2021</v>
      </c>
      <c r="H97" s="301" t="s">
        <v>1598</v>
      </c>
      <c r="I97" s="327" t="s">
        <v>1599</v>
      </c>
      <c r="J97" s="292">
        <v>44505</v>
      </c>
      <c r="K97" s="316" t="s">
        <v>1600</v>
      </c>
      <c r="L97" s="292">
        <f t="shared" ref="L97:L99" si="12">IF(K97="O",J97+21,J97+14)</f>
        <v>44526</v>
      </c>
      <c r="M97" s="302"/>
    </row>
    <row r="98" spans="2:13" ht="15">
      <c r="B98" s="327"/>
      <c r="C98" s="316"/>
      <c r="D98" s="298"/>
      <c r="E98" s="298"/>
      <c r="F98" s="300" t="s">
        <v>1604</v>
      </c>
      <c r="G98" s="298">
        <v>2018</v>
      </c>
      <c r="H98" s="301" t="s">
        <v>831</v>
      </c>
      <c r="I98" s="327" t="s">
        <v>1605</v>
      </c>
      <c r="J98" s="292">
        <v>44507</v>
      </c>
      <c r="K98" s="316" t="s">
        <v>1608</v>
      </c>
      <c r="L98" s="292">
        <f t="shared" si="12"/>
        <v>44528</v>
      </c>
      <c r="M98" s="327" t="s">
        <v>1603</v>
      </c>
    </row>
    <row r="99" spans="2:13" ht="15">
      <c r="B99" s="327"/>
      <c r="C99" s="316"/>
      <c r="D99" s="298"/>
      <c r="E99" s="298"/>
      <c r="F99" s="300" t="s">
        <v>1606</v>
      </c>
      <c r="G99" s="298">
        <v>2017</v>
      </c>
      <c r="H99" s="301" t="s">
        <v>831</v>
      </c>
      <c r="I99" s="327" t="s">
        <v>1607</v>
      </c>
      <c r="J99" s="292">
        <v>44507</v>
      </c>
      <c r="K99" s="316" t="s">
        <v>1608</v>
      </c>
      <c r="L99" s="292">
        <f t="shared" si="12"/>
        <v>44528</v>
      </c>
      <c r="M99" s="327" t="s">
        <v>1603</v>
      </c>
    </row>
    <row r="100" spans="2:13" ht="15">
      <c r="B100" s="327" t="s">
        <v>829</v>
      </c>
      <c r="C100" s="316" t="s">
        <v>1601</v>
      </c>
      <c r="D100" s="298"/>
      <c r="E100" s="316"/>
      <c r="F100" s="300" t="s">
        <v>962</v>
      </c>
      <c r="G100" s="298">
        <v>2019</v>
      </c>
      <c r="H100" s="301" t="s">
        <v>851</v>
      </c>
      <c r="I100" s="327" t="s">
        <v>964</v>
      </c>
      <c r="J100" s="292">
        <v>44514</v>
      </c>
      <c r="K100" s="316" t="s">
        <v>1610</v>
      </c>
      <c r="L100" s="292">
        <f t="shared" si="11"/>
        <v>44535</v>
      </c>
      <c r="M100" s="302"/>
    </row>
    <row r="101" spans="2:13" ht="15">
      <c r="B101" s="327" t="s">
        <v>829</v>
      </c>
      <c r="C101" s="316"/>
      <c r="D101" s="298"/>
      <c r="E101" s="298"/>
      <c r="F101" s="300" t="s">
        <v>1627</v>
      </c>
      <c r="G101" s="298">
        <v>2018</v>
      </c>
      <c r="H101" s="301" t="s">
        <v>851</v>
      </c>
      <c r="I101" s="327" t="s">
        <v>852</v>
      </c>
      <c r="J101" s="292">
        <v>44514</v>
      </c>
      <c r="K101" s="316" t="s">
        <v>1610</v>
      </c>
      <c r="L101" s="292">
        <f t="shared" ref="L101:L106" si="13">IF(K101="O",J101+21,J101+14)</f>
        <v>44535</v>
      </c>
      <c r="M101" s="302"/>
    </row>
    <row r="102" spans="2:13" ht="15">
      <c r="B102" s="327" t="s">
        <v>832</v>
      </c>
      <c r="C102" s="316" t="s">
        <v>830</v>
      </c>
      <c r="D102" s="298"/>
      <c r="E102" s="298"/>
      <c r="F102" s="300" t="s">
        <v>1560</v>
      </c>
      <c r="G102" s="298">
        <v>2021</v>
      </c>
      <c r="H102" s="301" t="s">
        <v>1093</v>
      </c>
      <c r="I102" s="327" t="s">
        <v>1561</v>
      </c>
      <c r="J102" s="292">
        <v>44514</v>
      </c>
      <c r="K102" s="316" t="s">
        <v>1610</v>
      </c>
      <c r="L102" s="292">
        <f t="shared" si="13"/>
        <v>44535</v>
      </c>
      <c r="M102" s="327" t="s">
        <v>1633</v>
      </c>
    </row>
    <row r="103" spans="2:13" ht="15">
      <c r="B103" s="327" t="s">
        <v>832</v>
      </c>
      <c r="C103" s="316" t="s">
        <v>1637</v>
      </c>
      <c r="D103" s="298"/>
      <c r="E103" s="298"/>
      <c r="F103" s="300" t="s">
        <v>1613</v>
      </c>
      <c r="G103" s="298">
        <v>2021</v>
      </c>
      <c r="H103" s="301" t="s">
        <v>1614</v>
      </c>
      <c r="I103" s="327" t="s">
        <v>1615</v>
      </c>
      <c r="J103" s="292">
        <v>44521</v>
      </c>
      <c r="K103" s="316" t="s">
        <v>1629</v>
      </c>
      <c r="L103" s="292">
        <f t="shared" si="13"/>
        <v>44542</v>
      </c>
      <c r="M103" s="302"/>
    </row>
    <row r="104" spans="2:13" ht="15">
      <c r="B104" s="423" t="s">
        <v>1618</v>
      </c>
      <c r="C104" s="346"/>
      <c r="D104" s="307">
        <v>1</v>
      </c>
      <c r="E104" s="307"/>
      <c r="F104" s="308" t="s">
        <v>1602</v>
      </c>
      <c r="G104" s="307">
        <v>2021</v>
      </c>
      <c r="H104" s="309" t="s">
        <v>1616</v>
      </c>
      <c r="I104" s="423" t="s">
        <v>1617</v>
      </c>
      <c r="J104" s="310">
        <v>44523</v>
      </c>
      <c r="K104" s="346" t="s">
        <v>1629</v>
      </c>
      <c r="L104" s="310">
        <f t="shared" si="13"/>
        <v>44544</v>
      </c>
      <c r="M104" s="312"/>
    </row>
    <row r="105" spans="2:13" ht="15">
      <c r="B105" s="327" t="s">
        <v>832</v>
      </c>
      <c r="C105" s="316"/>
      <c r="D105" s="298"/>
      <c r="E105" s="298"/>
      <c r="F105" s="300" t="s">
        <v>1619</v>
      </c>
      <c r="G105" s="298">
        <v>2020</v>
      </c>
      <c r="H105" s="301" t="s">
        <v>831</v>
      </c>
      <c r="I105" s="327" t="s">
        <v>1621</v>
      </c>
      <c r="J105" s="292">
        <v>44521</v>
      </c>
      <c r="K105" s="316" t="s">
        <v>1631</v>
      </c>
      <c r="L105" s="292">
        <f t="shared" si="13"/>
        <v>44542</v>
      </c>
      <c r="M105" s="327" t="s">
        <v>1620</v>
      </c>
    </row>
    <row r="106" spans="2:13" ht="15">
      <c r="B106" s="327" t="s">
        <v>1618</v>
      </c>
      <c r="C106" s="316" t="s">
        <v>1642</v>
      </c>
      <c r="D106" s="298"/>
      <c r="E106" s="298"/>
      <c r="F106" s="300" t="s">
        <v>1622</v>
      </c>
      <c r="G106" s="298">
        <v>2021</v>
      </c>
      <c r="H106" s="301" t="s">
        <v>831</v>
      </c>
      <c r="I106" s="327" t="s">
        <v>1623</v>
      </c>
      <c r="J106" s="292">
        <v>44521</v>
      </c>
      <c r="K106" s="316" t="s">
        <v>1631</v>
      </c>
      <c r="L106" s="292">
        <f t="shared" si="13"/>
        <v>44542</v>
      </c>
      <c r="M106" s="327" t="s">
        <v>1620</v>
      </c>
    </row>
    <row r="107" spans="2:13" ht="15">
      <c r="B107" s="426" t="s">
        <v>832</v>
      </c>
      <c r="C107" s="427"/>
      <c r="D107" s="428">
        <v>2</v>
      </c>
      <c r="E107" s="428"/>
      <c r="F107" s="283" t="s">
        <v>1564</v>
      </c>
      <c r="G107" s="428">
        <v>2021</v>
      </c>
      <c r="H107" s="429" t="s">
        <v>851</v>
      </c>
      <c r="I107" s="426" t="s">
        <v>1565</v>
      </c>
      <c r="J107" s="430">
        <v>44528</v>
      </c>
      <c r="K107" s="427" t="s">
        <v>1635</v>
      </c>
      <c r="L107" s="430">
        <f t="shared" si="11"/>
        <v>44549</v>
      </c>
      <c r="M107" s="431"/>
    </row>
    <row r="108" spans="2:13" ht="15">
      <c r="B108" s="432" t="s">
        <v>832</v>
      </c>
      <c r="C108" s="433"/>
      <c r="D108" s="434">
        <v>3</v>
      </c>
      <c r="E108" s="434"/>
      <c r="F108" s="435" t="s">
        <v>1462</v>
      </c>
      <c r="G108" s="434">
        <v>2020</v>
      </c>
      <c r="H108" s="436" t="s">
        <v>831</v>
      </c>
      <c r="I108" s="432" t="s">
        <v>1463</v>
      </c>
      <c r="J108" s="430">
        <v>44528</v>
      </c>
      <c r="K108" s="427" t="s">
        <v>1635</v>
      </c>
      <c r="L108" s="430">
        <f t="shared" si="11"/>
        <v>44549</v>
      </c>
      <c r="M108" s="431"/>
    </row>
    <row r="109" spans="2:13" ht="15">
      <c r="B109" s="426" t="s">
        <v>858</v>
      </c>
      <c r="C109" s="427"/>
      <c r="D109" s="428">
        <v>4</v>
      </c>
      <c r="E109" s="428"/>
      <c r="F109" s="283" t="s">
        <v>1632</v>
      </c>
      <c r="G109" s="428">
        <v>2020</v>
      </c>
      <c r="H109" s="429" t="s">
        <v>831</v>
      </c>
      <c r="I109" s="426" t="s">
        <v>1634</v>
      </c>
      <c r="J109" s="430">
        <v>44528</v>
      </c>
      <c r="K109" s="427" t="s">
        <v>1635</v>
      </c>
      <c r="L109" s="430">
        <f t="shared" si="3"/>
        <v>44549</v>
      </c>
      <c r="M109" s="431"/>
    </row>
    <row r="110" spans="2:13" ht="15">
      <c r="B110" s="367" t="s">
        <v>829</v>
      </c>
      <c r="C110" s="437" t="s">
        <v>1579</v>
      </c>
      <c r="D110" s="348"/>
      <c r="E110" s="348"/>
      <c r="F110" s="350" t="s">
        <v>1241</v>
      </c>
      <c r="G110" s="348">
        <v>2020</v>
      </c>
      <c r="H110" s="366" t="s">
        <v>831</v>
      </c>
      <c r="I110" s="367" t="s">
        <v>1154</v>
      </c>
      <c r="J110" s="353">
        <v>44535</v>
      </c>
      <c r="K110" s="437" t="s">
        <v>1636</v>
      </c>
      <c r="L110" s="353">
        <f t="shared" si="3"/>
        <v>44556</v>
      </c>
      <c r="M110" s="352"/>
    </row>
    <row r="111" spans="2:13" ht="15">
      <c r="B111" s="367" t="s">
        <v>829</v>
      </c>
      <c r="C111" s="348"/>
      <c r="D111" s="348"/>
      <c r="E111" s="348"/>
      <c r="F111" s="350" t="s">
        <v>1155</v>
      </c>
      <c r="G111" s="348">
        <v>2020</v>
      </c>
      <c r="H111" s="366" t="s">
        <v>831</v>
      </c>
      <c r="I111" s="367" t="s">
        <v>1156</v>
      </c>
      <c r="J111" s="353">
        <v>44535</v>
      </c>
      <c r="K111" s="437" t="s">
        <v>1636</v>
      </c>
      <c r="L111" s="353">
        <f t="shared" si="3"/>
        <v>44556</v>
      </c>
      <c r="M111" s="352"/>
    </row>
    <row r="112" spans="2:13" ht="15">
      <c r="B112" s="457" t="s">
        <v>832</v>
      </c>
      <c r="C112" s="458" t="s">
        <v>1624</v>
      </c>
      <c r="D112" s="459"/>
      <c r="E112" s="459"/>
      <c r="F112" s="460" t="s">
        <v>1594</v>
      </c>
      <c r="G112" s="459">
        <v>2019</v>
      </c>
      <c r="H112" s="461" t="s">
        <v>851</v>
      </c>
      <c r="I112" s="457" t="s">
        <v>1595</v>
      </c>
      <c r="J112" s="462">
        <v>44542</v>
      </c>
      <c r="K112" s="458" t="s">
        <v>1643</v>
      </c>
      <c r="L112" s="462">
        <f t="shared" si="3"/>
        <v>44563</v>
      </c>
      <c r="M112" s="463"/>
    </row>
    <row r="113" spans="2:13" ht="15">
      <c r="B113" s="159"/>
      <c r="C113" s="170"/>
      <c r="D113" s="170"/>
      <c r="E113" s="170"/>
      <c r="F113" s="159"/>
      <c r="G113" s="170"/>
      <c r="H113" s="250"/>
      <c r="I113" s="169"/>
      <c r="J113" s="172"/>
      <c r="K113" s="170"/>
      <c r="L113" s="172">
        <f t="shared" si="3"/>
        <v>14</v>
      </c>
      <c r="M113" s="169"/>
    </row>
    <row r="114" spans="2:13" ht="15">
      <c r="B114" s="159"/>
      <c r="C114" s="170"/>
      <c r="D114" s="170"/>
      <c r="E114" s="170"/>
      <c r="F114" s="159"/>
      <c r="G114" s="170"/>
      <c r="H114" s="250"/>
      <c r="I114" s="169"/>
      <c r="J114" s="172"/>
      <c r="K114" s="170"/>
      <c r="L114" s="172">
        <f t="shared" si="3"/>
        <v>14</v>
      </c>
      <c r="M114" s="169"/>
    </row>
    <row r="115" spans="2:13" ht="15">
      <c r="B115" s="169"/>
      <c r="C115" s="170"/>
      <c r="D115" s="170"/>
      <c r="E115" s="170"/>
      <c r="F115" s="159"/>
      <c r="G115" s="170"/>
      <c r="H115" s="250"/>
      <c r="I115" s="169"/>
      <c r="J115" s="172"/>
      <c r="K115" s="170"/>
      <c r="L115" s="172">
        <f t="shared" si="3"/>
        <v>14</v>
      </c>
      <c r="M115" s="169"/>
    </row>
    <row r="116" spans="2:13" ht="15">
      <c r="B116" s="315"/>
      <c r="C116" s="170"/>
      <c r="D116" s="170"/>
      <c r="E116" s="170"/>
      <c r="F116"/>
      <c r="G116" s="170"/>
      <c r="H116" s="217"/>
      <c r="I116" s="169"/>
      <c r="J116" s="172"/>
      <c r="K116" s="170"/>
      <c r="L116" s="172">
        <f t="shared" si="3"/>
        <v>14</v>
      </c>
      <c r="M116"/>
    </row>
    <row r="117" spans="2:13" ht="15">
      <c r="B117" s="315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69"/>
    </row>
    <row r="118" spans="2:13" ht="15">
      <c r="B118" s="169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69"/>
    </row>
    <row r="119" spans="2:13" ht="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69"/>
    </row>
    <row r="120" spans="2:13" ht="15">
      <c r="B120" s="315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69"/>
    </row>
    <row r="121" spans="2:13" ht="15">
      <c r="B121" s="315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69"/>
    </row>
    <row r="122" spans="2:13">
      <c r="B122" s="386"/>
      <c r="C122" s="170"/>
      <c r="D122" s="170"/>
      <c r="E122" s="170"/>
      <c r="G122" s="170"/>
      <c r="H122" s="250"/>
      <c r="I122" s="169"/>
      <c r="J122" s="172"/>
      <c r="K122" s="170"/>
      <c r="L122" s="172">
        <f t="shared" si="3"/>
        <v>14</v>
      </c>
      <c r="M122" s="169"/>
    </row>
    <row r="123" spans="2:13" ht="15">
      <c r="B123" s="386" t="s">
        <v>1500</v>
      </c>
      <c r="C123" s="170"/>
      <c r="D123" s="345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69"/>
    </row>
    <row r="124" spans="2:13" ht="15">
      <c r="B124" s="159" t="s">
        <v>1117</v>
      </c>
      <c r="C124" s="170"/>
      <c r="D124" s="217"/>
      <c r="E124" s="170"/>
      <c r="F124" s="386"/>
      <c r="G124" s="170"/>
      <c r="H124" s="250"/>
      <c r="I124" s="169"/>
      <c r="J124" s="172"/>
      <c r="K124" s="170"/>
      <c r="L124" s="172">
        <f t="shared" si="3"/>
        <v>14</v>
      </c>
      <c r="M124" s="169"/>
    </row>
    <row r="125" spans="2:13" ht="15">
      <c r="B125" s="159" t="s">
        <v>1499</v>
      </c>
      <c r="C125" s="170"/>
      <c r="D125" s="170"/>
      <c r="E125" s="170"/>
      <c r="F125" s="386"/>
      <c r="G125" s="170"/>
      <c r="H125" s="250"/>
      <c r="I125" s="169"/>
      <c r="J125" s="172"/>
      <c r="K125" s="170"/>
      <c r="L125" s="172">
        <f t="shared" si="3"/>
        <v>14</v>
      </c>
      <c r="M125" s="169"/>
    </row>
    <row r="126" spans="2:13" ht="15">
      <c r="B126" s="315" t="s">
        <v>1079</v>
      </c>
      <c r="C126" s="170"/>
      <c r="D126" s="170"/>
      <c r="E126" s="170"/>
      <c r="F126" s="315"/>
      <c r="G126" s="170"/>
      <c r="H126" s="250"/>
      <c r="I126" s="169"/>
      <c r="J126" s="172"/>
      <c r="K126" s="170"/>
      <c r="L126" s="172">
        <f t="shared" si="3"/>
        <v>14</v>
      </c>
      <c r="M126" s="169"/>
    </row>
    <row r="127" spans="2:13">
      <c r="B127" s="169" t="s">
        <v>1075</v>
      </c>
      <c r="C127" s="170"/>
      <c r="D127" s="170"/>
      <c r="E127" s="170"/>
      <c r="F127" s="315"/>
      <c r="G127" s="170"/>
      <c r="H127" s="250"/>
      <c r="I127"/>
      <c r="J127"/>
      <c r="K127" s="170"/>
      <c r="L127" s="172">
        <f t="shared" si="3"/>
        <v>14</v>
      </c>
      <c r="M127"/>
    </row>
    <row r="128" spans="2:13">
      <c r="B128" s="169" t="s">
        <v>1076</v>
      </c>
      <c r="C128" s="170"/>
      <c r="D128" s="170"/>
      <c r="E128" s="170"/>
      <c r="F128" s="315"/>
      <c r="G128" s="170"/>
      <c r="H128" s="250"/>
      <c r="I128" s="169"/>
      <c r="J128" s="172"/>
      <c r="K128" s="170"/>
      <c r="L128" s="172">
        <f t="shared" si="3"/>
        <v>14</v>
      </c>
      <c r="M128" s="169"/>
    </row>
    <row r="129" spans="2:13" ht="15">
      <c r="B129" s="386" t="s">
        <v>1168</v>
      </c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69"/>
    </row>
    <row r="130" spans="2:13" ht="15">
      <c r="B130" s="159" t="s">
        <v>1261</v>
      </c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69"/>
    </row>
    <row r="131" spans="2:13" ht="15">
      <c r="B131" s="159" t="s">
        <v>836</v>
      </c>
      <c r="C131" s="170"/>
      <c r="D131" s="170"/>
      <c r="E131" s="170"/>
      <c r="F131" s="315"/>
      <c r="G131" s="170"/>
      <c r="H131" s="250"/>
      <c r="I131" s="169"/>
      <c r="J131" s="172"/>
      <c r="K131" s="170"/>
      <c r="L131" s="172">
        <f t="shared" si="3"/>
        <v>14</v>
      </c>
      <c r="M131" s="169"/>
    </row>
    <row r="132" spans="2:13" ht="15">
      <c r="B132" s="159" t="s">
        <v>1192</v>
      </c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69"/>
    </row>
    <row r="133" spans="2:13" ht="15">
      <c r="B133" s="159" t="s">
        <v>1191</v>
      </c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69"/>
    </row>
    <row r="134" spans="2:13" ht="15">
      <c r="B134" s="159" t="s">
        <v>1122</v>
      </c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69"/>
    </row>
    <row r="135" spans="2:13" ht="15">
      <c r="B135" s="159" t="s">
        <v>993</v>
      </c>
      <c r="C135" s="170"/>
      <c r="D135" s="170"/>
      <c r="E135" s="170"/>
      <c r="F135" s="159" t="s">
        <v>1533</v>
      </c>
      <c r="G135" s="170"/>
      <c r="H135" s="250"/>
      <c r="I135" s="169"/>
      <c r="J135" s="172"/>
      <c r="K135" s="170"/>
      <c r="L135" s="172">
        <f t="shared" si="3"/>
        <v>14</v>
      </c>
      <c r="M135" s="169"/>
    </row>
    <row r="136" spans="2:13" ht="15">
      <c r="B136" s="159" t="s">
        <v>1189</v>
      </c>
      <c r="C136" s="170"/>
      <c r="D136" s="170"/>
      <c r="E136" s="170"/>
      <c r="F136" s="315"/>
      <c r="G136" s="170"/>
      <c r="H136" s="250"/>
      <c r="I136" s="169"/>
      <c r="J136" s="172"/>
      <c r="K136" s="170"/>
      <c r="L136" s="172">
        <f t="shared" si="3"/>
        <v>14</v>
      </c>
      <c r="M136" s="169"/>
    </row>
    <row r="137" spans="2:13" ht="15.6">
      <c r="B137" s="386" t="s">
        <v>1528</v>
      </c>
      <c r="C137" s="170"/>
      <c r="D137" s="170"/>
      <c r="E137" s="170"/>
      <c r="F137" s="315" t="s">
        <v>1139</v>
      </c>
      <c r="G137" s="170"/>
      <c r="H137" s="250"/>
      <c r="I137" s="169"/>
      <c r="J137" s="172"/>
      <c r="K137" s="170"/>
      <c r="L137" s="172">
        <f t="shared" si="3"/>
        <v>14</v>
      </c>
      <c r="M137" s="169"/>
    </row>
    <row r="138" spans="2:13" ht="15">
      <c r="B138" s="169" t="s">
        <v>1068</v>
      </c>
      <c r="C138" s="170"/>
      <c r="D138" s="170"/>
      <c r="E138" s="170"/>
      <c r="F138" s="159" t="s">
        <v>21</v>
      </c>
      <c r="G138" s="170"/>
      <c r="H138" s="159"/>
      <c r="I138" s="169"/>
      <c r="J138" s="172"/>
      <c r="K138" s="170"/>
      <c r="L138" s="172">
        <f t="shared" si="3"/>
        <v>14</v>
      </c>
      <c r="M138" s="169"/>
    </row>
    <row r="139" spans="2:13" ht="15">
      <c r="B139" s="169" t="s">
        <v>1069</v>
      </c>
      <c r="C139" s="170"/>
      <c r="D139" s="170"/>
      <c r="E139" s="170"/>
      <c r="F139" s="159" t="s">
        <v>490</v>
      </c>
      <c r="G139" s="170"/>
      <c r="H139" s="159"/>
      <c r="I139" s="169"/>
      <c r="J139" s="172"/>
      <c r="K139" s="170"/>
      <c r="L139" s="172">
        <f t="shared" si="3"/>
        <v>14</v>
      </c>
      <c r="M139" s="169"/>
    </row>
    <row r="140" spans="2:13" ht="15">
      <c r="B140" s="169" t="s">
        <v>1070</v>
      </c>
      <c r="C140" s="170"/>
      <c r="D140" s="170"/>
      <c r="E140" s="170"/>
      <c r="F140" s="159" t="s">
        <v>950</v>
      </c>
      <c r="G140" s="170"/>
      <c r="H140" s="159"/>
      <c r="I140" s="169"/>
      <c r="J140" s="172"/>
      <c r="K140" s="170"/>
      <c r="L140" s="172">
        <f t="shared" si="3"/>
        <v>14</v>
      </c>
      <c r="M140" s="169"/>
    </row>
    <row r="141" spans="2:13" ht="15">
      <c r="B141" s="169" t="s">
        <v>1072</v>
      </c>
      <c r="C141" s="170"/>
      <c r="D141" s="170"/>
      <c r="E141" s="170"/>
      <c r="F141" s="159" t="s">
        <v>1169</v>
      </c>
      <c r="G141" s="170"/>
      <c r="H141" s="159"/>
      <c r="I141" s="169"/>
      <c r="J141" s="172"/>
      <c r="K141" s="170"/>
      <c r="L141" s="172">
        <f t="shared" si="3"/>
        <v>14</v>
      </c>
      <c r="M141" s="169"/>
    </row>
    <row r="142" spans="2:13" ht="15">
      <c r="B142" s="159" t="s">
        <v>1141</v>
      </c>
      <c r="C142" s="170"/>
      <c r="D142" s="170"/>
      <c r="E142" s="170"/>
      <c r="F142" s="159"/>
      <c r="G142" s="170"/>
      <c r="H142" s="159"/>
      <c r="I142" s="169"/>
      <c r="J142" s="172"/>
      <c r="K142" s="170"/>
      <c r="L142" s="172">
        <f t="shared" si="3"/>
        <v>14</v>
      </c>
      <c r="M142" s="169"/>
    </row>
    <row r="143" spans="2:13" ht="15">
      <c r="B143" s="169" t="s">
        <v>1074</v>
      </c>
      <c r="C143" s="170"/>
      <c r="D143" s="170"/>
      <c r="E143" s="170"/>
      <c r="F143" s="159" t="s">
        <v>1190</v>
      </c>
      <c r="G143" s="170"/>
      <c r="H143" s="159"/>
      <c r="I143" s="169"/>
      <c r="J143" s="172"/>
      <c r="K143" s="170"/>
      <c r="L143" s="172">
        <f t="shared" si="3"/>
        <v>14</v>
      </c>
      <c r="M143" s="169"/>
    </row>
    <row r="144" spans="2:13" ht="15">
      <c r="B144" s="169"/>
      <c r="C144" s="170"/>
      <c r="D144" s="170"/>
      <c r="E144" s="170"/>
      <c r="F144" s="159" t="s">
        <v>952</v>
      </c>
      <c r="G144" s="170"/>
      <c r="H144" s="250"/>
      <c r="I144" s="169"/>
      <c r="J144" s="172"/>
      <c r="K144" s="170"/>
      <c r="L144" s="172">
        <f t="shared" si="3"/>
        <v>14</v>
      </c>
      <c r="M144" s="169"/>
    </row>
    <row r="145" spans="2:13" ht="15.6">
      <c r="B145" s="386" t="s">
        <v>1529</v>
      </c>
      <c r="C145" s="170"/>
      <c r="D145" s="170"/>
      <c r="E145" s="170"/>
      <c r="F145" s="159" t="s">
        <v>953</v>
      </c>
      <c r="G145" s="170"/>
      <c r="H145" s="250"/>
      <c r="I145" s="169"/>
      <c r="J145" s="172"/>
      <c r="K145" s="170"/>
      <c r="L145" s="172">
        <f t="shared" si="3"/>
        <v>14</v>
      </c>
      <c r="M145" s="169"/>
    </row>
    <row r="146" spans="2:13" ht="15.6">
      <c r="B146" s="386" t="s">
        <v>1530</v>
      </c>
      <c r="C146" s="170"/>
      <c r="D146" s="170"/>
      <c r="E146" s="170"/>
      <c r="F146" s="159" t="s">
        <v>954</v>
      </c>
      <c r="G146" s="170"/>
      <c r="H146" s="250"/>
      <c r="I146" s="169"/>
      <c r="J146" s="172"/>
      <c r="K146" s="170"/>
      <c r="L146" s="172">
        <f t="shared" si="3"/>
        <v>14</v>
      </c>
      <c r="M146" s="169"/>
    </row>
    <row r="147" spans="2:13" ht="15">
      <c r="B147" s="386" t="s">
        <v>1531</v>
      </c>
      <c r="C147" s="170"/>
      <c r="D147" s="170"/>
      <c r="E147" s="170"/>
      <c r="F147" s="159" t="s">
        <v>997</v>
      </c>
      <c r="G147" s="170"/>
      <c r="H147" s="250"/>
      <c r="I147" s="169"/>
      <c r="J147" s="172"/>
      <c r="K147" s="170"/>
      <c r="L147" s="172">
        <f t="shared" si="3"/>
        <v>14</v>
      </c>
      <c r="M147" s="169"/>
    </row>
    <row r="148" spans="2:13" ht="15">
      <c r="B148" s="386" t="s">
        <v>1532</v>
      </c>
      <c r="C148" s="170"/>
      <c r="D148" s="170"/>
      <c r="E148" s="170"/>
      <c r="F148" s="159" t="s">
        <v>955</v>
      </c>
      <c r="G148" s="170"/>
      <c r="H148" s="250"/>
      <c r="I148" s="169"/>
      <c r="J148" s="172"/>
      <c r="K148" s="170"/>
      <c r="L148" s="172">
        <f t="shared" si="3"/>
        <v>14</v>
      </c>
      <c r="M148" s="169"/>
    </row>
    <row r="149" spans="2:13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69"/>
    </row>
    <row r="150" spans="2:13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69"/>
    </row>
    <row r="151" spans="2:13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69"/>
    </row>
    <row r="152" spans="2:13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69"/>
    </row>
    <row r="153" spans="2:13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69"/>
    </row>
    <row r="154" spans="2:13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69"/>
    </row>
    <row r="155" spans="2:13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69"/>
    </row>
    <row r="156" spans="2:13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69"/>
    </row>
    <row r="157" spans="2:13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69"/>
    </row>
    <row r="158" spans="2:13" ht="15">
      <c r="B158" s="169"/>
      <c r="C158" s="170"/>
      <c r="D158" s="170"/>
      <c r="E158" s="170"/>
      <c r="F158" s="159"/>
      <c r="G158" s="170"/>
      <c r="H158" s="250"/>
      <c r="I158" s="172"/>
      <c r="J158" s="172"/>
      <c r="K158" s="170"/>
      <c r="L158" s="172">
        <f t="shared" si="3"/>
        <v>14</v>
      </c>
      <c r="M158" s="169"/>
    </row>
    <row r="159" spans="2:13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69"/>
    </row>
    <row r="160" spans="2:13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69"/>
    </row>
    <row r="161" spans="2:13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69"/>
    </row>
    <row r="162" spans="2:13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3"/>
        <v>14</v>
      </c>
      <c r="M162" s="169"/>
    </row>
    <row r="163" spans="2:13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3"/>
        <v>14</v>
      </c>
      <c r="M163" s="169"/>
    </row>
    <row r="164" spans="2:13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ref="L164:L227" si="14">IF(K164="O",J164+21,J164+14)</f>
        <v>14</v>
      </c>
      <c r="M164" s="169"/>
    </row>
    <row r="165" spans="2:13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4"/>
        <v>14</v>
      </c>
      <c r="M165" s="169"/>
    </row>
    <row r="166" spans="2:13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4"/>
        <v>14</v>
      </c>
      <c r="M166" s="169"/>
    </row>
    <row r="167" spans="2:13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4"/>
        <v>14</v>
      </c>
      <c r="M167" s="169"/>
    </row>
    <row r="168" spans="2:13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14"/>
        <v>14</v>
      </c>
      <c r="M168" s="169"/>
    </row>
    <row r="169" spans="2:13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4"/>
        <v>14</v>
      </c>
      <c r="M169" s="169"/>
    </row>
    <row r="170" spans="2:13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4"/>
        <v>14</v>
      </c>
      <c r="M170" s="169"/>
    </row>
    <row r="171" spans="2:13" ht="15">
      <c r="B171" s="169"/>
      <c r="C171" s="170"/>
      <c r="D171" s="170"/>
      <c r="E171" s="170"/>
      <c r="F171" s="159"/>
      <c r="G171" s="170"/>
      <c r="H171" s="170"/>
      <c r="I171" s="169"/>
      <c r="J171" s="172"/>
      <c r="K171" s="170"/>
      <c r="L171" s="172">
        <f t="shared" si="14"/>
        <v>14</v>
      </c>
      <c r="M171" s="169"/>
    </row>
    <row r="172" spans="2:13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4"/>
        <v>14</v>
      </c>
      <c r="M172" s="169"/>
    </row>
    <row r="173" spans="2:13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4"/>
        <v>14</v>
      </c>
      <c r="M173" s="169"/>
    </row>
    <row r="174" spans="2:13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4"/>
        <v>14</v>
      </c>
      <c r="M174" s="169"/>
    </row>
    <row r="175" spans="2:13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4"/>
        <v>14</v>
      </c>
      <c r="M175" s="169"/>
    </row>
    <row r="176" spans="2:13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4"/>
        <v>14</v>
      </c>
      <c r="M176" s="169"/>
    </row>
    <row r="177" spans="2:13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4"/>
        <v>14</v>
      </c>
      <c r="M177" s="169"/>
    </row>
    <row r="178" spans="2:13" ht="15">
      <c r="B178" s="169"/>
      <c r="C178" s="170"/>
      <c r="D178" s="170"/>
      <c r="E178" s="170"/>
      <c r="F178" s="159"/>
      <c r="G178" s="170"/>
      <c r="H178" s="170"/>
      <c r="I178" s="169"/>
      <c r="J178" s="172"/>
      <c r="K178" s="170"/>
      <c r="L178" s="172">
        <f t="shared" si="14"/>
        <v>14</v>
      </c>
      <c r="M178" s="169"/>
    </row>
    <row r="179" spans="2:13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250"/>
      <c r="L179" s="172">
        <f t="shared" si="14"/>
        <v>14</v>
      </c>
      <c r="M179" s="169"/>
    </row>
    <row r="180" spans="2:13" ht="15">
      <c r="B180" s="169"/>
      <c r="C180" s="170"/>
      <c r="D180" s="170"/>
      <c r="E180" s="170"/>
      <c r="F180" s="159"/>
      <c r="G180" s="170"/>
      <c r="H180" s="250"/>
      <c r="I180" s="173"/>
      <c r="J180" s="172"/>
      <c r="K180" s="250"/>
      <c r="L180" s="172">
        <f t="shared" si="14"/>
        <v>14</v>
      </c>
      <c r="M180" s="169"/>
    </row>
    <row r="181" spans="2:13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4"/>
        <v>14</v>
      </c>
      <c r="M181" s="169"/>
    </row>
    <row r="182" spans="2:13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4"/>
        <v>14</v>
      </c>
      <c r="M182" s="169"/>
    </row>
    <row r="183" spans="2:13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4"/>
        <v>14</v>
      </c>
      <c r="M183" s="169"/>
    </row>
    <row r="184" spans="2:13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14"/>
        <v>14</v>
      </c>
      <c r="M184" s="169"/>
    </row>
    <row r="185" spans="2:13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4"/>
        <v>14</v>
      </c>
      <c r="M185" s="169"/>
    </row>
    <row r="186" spans="2:13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4"/>
        <v>14</v>
      </c>
      <c r="M186" s="169"/>
    </row>
    <row r="187" spans="2:13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4"/>
        <v>14</v>
      </c>
      <c r="M187" s="169"/>
    </row>
    <row r="188" spans="2:13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4"/>
        <v>14</v>
      </c>
      <c r="M188" s="169"/>
    </row>
    <row r="189" spans="2:13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4"/>
        <v>14</v>
      </c>
      <c r="M189" s="169"/>
    </row>
    <row r="190" spans="2:13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4"/>
        <v>14</v>
      </c>
      <c r="M190" s="169"/>
    </row>
    <row r="191" spans="2:13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4"/>
        <v>14</v>
      </c>
      <c r="M191" s="169"/>
    </row>
    <row r="192" spans="2:13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4"/>
        <v>14</v>
      </c>
      <c r="M192" s="169"/>
    </row>
    <row r="193" spans="2:13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4"/>
        <v>14</v>
      </c>
      <c r="M193" s="169"/>
    </row>
    <row r="194" spans="2:13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250"/>
      <c r="L194" s="172">
        <f t="shared" si="14"/>
        <v>14</v>
      </c>
      <c r="M194" s="169"/>
    </row>
    <row r="195" spans="2:13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4"/>
        <v>14</v>
      </c>
      <c r="M195" s="169"/>
    </row>
    <row r="196" spans="2:13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4"/>
        <v>14</v>
      </c>
      <c r="M196" s="169"/>
    </row>
    <row r="197" spans="2:13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4"/>
        <v>14</v>
      </c>
      <c r="M197" s="169"/>
    </row>
    <row r="198" spans="2:13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4"/>
        <v>14</v>
      </c>
      <c r="M198" s="169"/>
    </row>
    <row r="199" spans="2:13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4"/>
        <v>14</v>
      </c>
      <c r="M199" s="169"/>
    </row>
    <row r="200" spans="2:13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4"/>
        <v>14</v>
      </c>
      <c r="M200" s="169"/>
    </row>
    <row r="201" spans="2:13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4"/>
        <v>14</v>
      </c>
      <c r="M201" s="169"/>
    </row>
    <row r="202" spans="2:13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4"/>
        <v>14</v>
      </c>
      <c r="M202" s="169"/>
    </row>
    <row r="203" spans="2:13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4"/>
        <v>14</v>
      </c>
      <c r="M203" s="169"/>
    </row>
    <row r="204" spans="2:13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4"/>
        <v>14</v>
      </c>
      <c r="M204" s="169"/>
    </row>
    <row r="205" spans="2:13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4"/>
        <v>14</v>
      </c>
      <c r="M205" s="169"/>
    </row>
    <row r="206" spans="2:13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4"/>
        <v>14</v>
      </c>
      <c r="M206" s="169"/>
    </row>
    <row r="207" spans="2:13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4"/>
        <v>14</v>
      </c>
      <c r="M207" s="169"/>
    </row>
    <row r="208" spans="2:13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4"/>
        <v>14</v>
      </c>
      <c r="M208" s="169"/>
    </row>
    <row r="209" spans="2:13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4"/>
        <v>14</v>
      </c>
      <c r="M209" s="169"/>
    </row>
    <row r="210" spans="2:13" ht="15">
      <c r="B210" s="169"/>
      <c r="C210" s="170"/>
      <c r="D210" s="170"/>
      <c r="E210" s="170"/>
      <c r="F210" s="246"/>
      <c r="G210" s="170"/>
      <c r="H210" s="250"/>
      <c r="I210" s="169"/>
      <c r="J210" s="172"/>
      <c r="K210" s="170"/>
      <c r="L210" s="172">
        <f t="shared" si="14"/>
        <v>14</v>
      </c>
      <c r="M210" s="169"/>
    </row>
    <row r="211" spans="2:13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4"/>
        <v>14</v>
      </c>
      <c r="M211" s="169"/>
    </row>
    <row r="212" spans="2:13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4"/>
        <v>14</v>
      </c>
      <c r="M212" s="169"/>
    </row>
    <row r="213" spans="2:13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4"/>
        <v>14</v>
      </c>
      <c r="M213" s="169"/>
    </row>
    <row r="214" spans="2:13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4"/>
        <v>14</v>
      </c>
      <c r="M214" s="169"/>
    </row>
    <row r="215" spans="2:13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4"/>
        <v>14</v>
      </c>
      <c r="M215" s="169"/>
    </row>
    <row r="216" spans="2:13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4"/>
        <v>14</v>
      </c>
      <c r="M216" s="169"/>
    </row>
    <row r="217" spans="2:13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4"/>
        <v>14</v>
      </c>
      <c r="M217" s="169"/>
    </row>
    <row r="218" spans="2:13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4"/>
        <v>14</v>
      </c>
      <c r="M218" s="169"/>
    </row>
    <row r="219" spans="2:13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4"/>
        <v>14</v>
      </c>
      <c r="M219" s="169"/>
    </row>
    <row r="220" spans="2:13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4"/>
        <v>14</v>
      </c>
      <c r="M220" s="169"/>
    </row>
    <row r="221" spans="2:13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4"/>
        <v>14</v>
      </c>
      <c r="M221" s="169"/>
    </row>
    <row r="222" spans="2:13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4"/>
        <v>14</v>
      </c>
      <c r="M222" s="169"/>
    </row>
    <row r="223" spans="2:13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4"/>
        <v>14</v>
      </c>
      <c r="M223" s="169"/>
    </row>
    <row r="224" spans="2:13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4"/>
        <v>14</v>
      </c>
      <c r="M224" s="169"/>
    </row>
    <row r="225" spans="2:13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4"/>
        <v>14</v>
      </c>
      <c r="M225" s="169"/>
    </row>
    <row r="226" spans="2:13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4"/>
        <v>14</v>
      </c>
      <c r="M226" s="169"/>
    </row>
    <row r="227" spans="2:13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4"/>
        <v>14</v>
      </c>
      <c r="M227" s="169"/>
    </row>
    <row r="228" spans="2:13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ref="L228:L316" si="15">IF(K228="O",J228+21,J228+14)</f>
        <v>14</v>
      </c>
      <c r="M228" s="169"/>
    </row>
    <row r="229" spans="2:13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5"/>
        <v>14</v>
      </c>
      <c r="M229" s="169"/>
    </row>
    <row r="230" spans="2:13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5"/>
        <v>14</v>
      </c>
      <c r="M230" s="169"/>
    </row>
    <row r="231" spans="2:13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5"/>
        <v>14</v>
      </c>
      <c r="M231" s="169"/>
    </row>
    <row r="232" spans="2:13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5"/>
        <v>14</v>
      </c>
      <c r="M232" s="169"/>
    </row>
    <row r="233" spans="2:13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5"/>
        <v>14</v>
      </c>
      <c r="M233" s="169"/>
    </row>
    <row r="234" spans="2:13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5"/>
        <v>14</v>
      </c>
      <c r="M234" s="169"/>
    </row>
    <row r="235" spans="2:13" ht="15">
      <c r="B235" s="169"/>
      <c r="C235" s="170"/>
      <c r="D235" s="170"/>
      <c r="E235" s="170"/>
      <c r="F235" s="159"/>
      <c r="G235" s="170"/>
      <c r="H235" s="250"/>
      <c r="I235" s="169"/>
      <c r="J235" s="172"/>
      <c r="K235" s="170"/>
      <c r="L235" s="172">
        <f t="shared" si="15"/>
        <v>14</v>
      </c>
      <c r="M235" s="169"/>
    </row>
    <row r="236" spans="2:13" ht="15">
      <c r="B236" s="169"/>
      <c r="C236" s="170"/>
      <c r="D236" s="170"/>
      <c r="E236" s="170"/>
      <c r="F236" s="159"/>
      <c r="G236" s="170"/>
      <c r="H236" s="170"/>
      <c r="I236" s="169"/>
      <c r="J236" s="172"/>
      <c r="K236" s="170"/>
      <c r="L236" s="172">
        <f t="shared" si="15"/>
        <v>14</v>
      </c>
      <c r="M236" s="169"/>
    </row>
    <row r="237" spans="2:13" ht="15">
      <c r="B237" s="169"/>
      <c r="C237" s="170"/>
      <c r="D237" s="170"/>
      <c r="E237" s="170"/>
      <c r="F237" s="159"/>
      <c r="G237" s="170"/>
      <c r="H237" s="170"/>
      <c r="I237" s="169"/>
      <c r="J237" s="172"/>
      <c r="K237" s="170"/>
      <c r="L237" s="172">
        <f t="shared" si="15"/>
        <v>14</v>
      </c>
      <c r="M237" s="169"/>
    </row>
    <row r="238" spans="2:13" ht="15">
      <c r="B238" s="169"/>
      <c r="C238" s="170"/>
      <c r="D238" s="170"/>
      <c r="E238" s="170"/>
      <c r="F238" s="159"/>
      <c r="G238" s="170"/>
      <c r="H238" s="250"/>
      <c r="I238" s="251"/>
      <c r="J238" s="172"/>
      <c r="K238" s="170"/>
      <c r="L238" s="172">
        <f t="shared" si="15"/>
        <v>14</v>
      </c>
      <c r="M238" s="169"/>
    </row>
    <row r="239" spans="2:13" ht="15">
      <c r="B239" s="169"/>
      <c r="C239" s="170"/>
      <c r="D239" s="170"/>
      <c r="E239" s="170"/>
      <c r="F239" s="159"/>
      <c r="G239" s="170"/>
      <c r="H239" s="250"/>
      <c r="I239" s="251"/>
      <c r="J239" s="172"/>
      <c r="K239" s="170"/>
      <c r="L239" s="172">
        <f t="shared" si="15"/>
        <v>14</v>
      </c>
      <c r="M239" s="169"/>
    </row>
    <row r="240" spans="2:13" ht="15">
      <c r="B240" s="169"/>
      <c r="C240" s="170"/>
      <c r="D240" s="170"/>
      <c r="E240" s="170"/>
      <c r="F240" s="159"/>
      <c r="G240" s="170"/>
      <c r="H240" s="250"/>
      <c r="I240" s="251"/>
      <c r="J240" s="172"/>
      <c r="K240" s="170"/>
      <c r="L240" s="172">
        <f t="shared" si="15"/>
        <v>14</v>
      </c>
      <c r="M240" s="169"/>
    </row>
    <row r="241" spans="2:13" ht="15">
      <c r="B241" s="169"/>
      <c r="C241" s="170"/>
      <c r="D241" s="170"/>
      <c r="E241" s="170"/>
      <c r="F241" s="159"/>
      <c r="G241" s="170"/>
      <c r="H241" s="250"/>
      <c r="I241" s="251"/>
      <c r="J241" s="172"/>
      <c r="K241" s="170"/>
      <c r="L241" s="172">
        <f t="shared" si="15"/>
        <v>14</v>
      </c>
      <c r="M241" s="169"/>
    </row>
    <row r="242" spans="2:13" ht="15">
      <c r="B242" s="169"/>
      <c r="C242" s="170"/>
      <c r="D242" s="170"/>
      <c r="E242" s="170"/>
      <c r="F242" s="159"/>
      <c r="G242" s="170"/>
      <c r="H242" s="250"/>
      <c r="I242" s="251"/>
      <c r="J242" s="172"/>
      <c r="K242" s="170"/>
      <c r="L242" s="172">
        <f t="shared" si="15"/>
        <v>14</v>
      </c>
      <c r="M242" s="169"/>
    </row>
    <row r="243" spans="2:13" ht="15">
      <c r="B243" s="169"/>
      <c r="C243" s="170"/>
      <c r="D243" s="170"/>
      <c r="E243" s="170"/>
      <c r="F243" s="159"/>
      <c r="G243" s="170"/>
      <c r="H243" s="170"/>
      <c r="I243" s="169"/>
      <c r="J243" s="172"/>
      <c r="K243" s="170"/>
      <c r="L243" s="172">
        <f t="shared" si="15"/>
        <v>14</v>
      </c>
      <c r="M243" s="169"/>
    </row>
    <row r="244" spans="2:13" ht="15">
      <c r="B244" s="169"/>
      <c r="C244" s="170"/>
      <c r="D244" s="170"/>
      <c r="E244" s="170"/>
      <c r="F244" s="159"/>
      <c r="G244" s="170"/>
      <c r="H244" s="250"/>
      <c r="I244" s="169"/>
      <c r="J244" s="172"/>
      <c r="K244" s="170"/>
      <c r="L244" s="172">
        <f t="shared" si="15"/>
        <v>14</v>
      </c>
      <c r="M244" s="169"/>
    </row>
    <row r="245" spans="2:13" ht="15">
      <c r="B245" s="169"/>
      <c r="C245" s="170"/>
      <c r="D245" s="170"/>
      <c r="E245" s="170"/>
      <c r="F245" s="247"/>
      <c r="G245" s="170"/>
      <c r="H245" s="217"/>
      <c r="I245" s="251"/>
      <c r="J245" s="172"/>
      <c r="K245" s="170"/>
      <c r="L245" s="172">
        <f t="shared" si="15"/>
        <v>14</v>
      </c>
      <c r="M245" s="169"/>
    </row>
    <row r="246" spans="2:13" ht="15">
      <c r="B246" s="169"/>
      <c r="C246" s="170"/>
      <c r="D246" s="170"/>
      <c r="E246" s="170"/>
      <c r="F246" s="159"/>
      <c r="G246" s="170"/>
      <c r="H246" s="217"/>
      <c r="I246" s="251"/>
      <c r="J246" s="172"/>
      <c r="K246" s="170"/>
      <c r="L246" s="172">
        <f t="shared" si="15"/>
        <v>14</v>
      </c>
      <c r="M246" s="169"/>
    </row>
    <row r="247" spans="2:13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5"/>
        <v>14</v>
      </c>
      <c r="M247" s="169"/>
    </row>
    <row r="248" spans="2:13" ht="15">
      <c r="B248" s="169"/>
      <c r="C248" s="170"/>
      <c r="D248" s="170"/>
      <c r="E248" s="170"/>
      <c r="F248" s="159"/>
      <c r="G248" s="170"/>
      <c r="H248" s="170"/>
      <c r="I248" s="169"/>
      <c r="J248" s="172"/>
      <c r="K248" s="217"/>
      <c r="L248" s="172">
        <f t="shared" si="15"/>
        <v>14</v>
      </c>
      <c r="M248" s="169"/>
    </row>
    <row r="249" spans="2:13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5"/>
        <v>14</v>
      </c>
      <c r="M249" s="169"/>
    </row>
    <row r="250" spans="2:13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5"/>
        <v>14</v>
      </c>
      <c r="M250" s="169"/>
    </row>
    <row r="251" spans="2:13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5"/>
        <v>14</v>
      </c>
      <c r="M251" s="169"/>
    </row>
    <row r="252" spans="2:13" ht="15">
      <c r="B252" s="169"/>
      <c r="C252" s="170"/>
      <c r="D252" s="170"/>
      <c r="E252" s="248"/>
      <c r="F252" s="159"/>
      <c r="G252" s="170"/>
      <c r="H252" s="217"/>
      <c r="I252" s="251"/>
      <c r="J252" s="249"/>
      <c r="K252" s="248"/>
      <c r="L252" s="249">
        <f t="shared" si="15"/>
        <v>14</v>
      </c>
      <c r="M252" s="169"/>
    </row>
    <row r="253" spans="2:13" ht="15">
      <c r="B253" s="169"/>
      <c r="C253" s="170"/>
      <c r="D253" s="170"/>
      <c r="E253" s="248"/>
      <c r="F253" s="159"/>
      <c r="G253" s="170"/>
      <c r="H253" s="170"/>
      <c r="I253" s="169"/>
      <c r="J253" s="249"/>
      <c r="K253" s="248"/>
      <c r="L253" s="249">
        <f t="shared" si="15"/>
        <v>14</v>
      </c>
      <c r="M253" s="169"/>
    </row>
    <row r="254" spans="2:13" ht="15">
      <c r="B254" s="169"/>
      <c r="C254" s="170"/>
      <c r="D254" s="170"/>
      <c r="E254" s="248"/>
      <c r="F254" s="159"/>
      <c r="G254" s="170"/>
      <c r="H254" s="250"/>
      <c r="I254" s="169"/>
      <c r="J254" s="249"/>
      <c r="K254" s="248"/>
      <c r="L254" s="249">
        <f t="shared" si="15"/>
        <v>14</v>
      </c>
      <c r="M254" s="169"/>
    </row>
    <row r="255" spans="2:13" ht="15">
      <c r="B255" s="169"/>
      <c r="C255" s="170"/>
      <c r="D255" s="170"/>
      <c r="E255" s="248"/>
      <c r="F255" s="159"/>
      <c r="G255" s="170"/>
      <c r="H255" s="217"/>
      <c r="I255" s="169"/>
      <c r="J255" s="249"/>
      <c r="K255" s="248"/>
      <c r="L255" s="249">
        <f t="shared" si="15"/>
        <v>14</v>
      </c>
      <c r="M255" s="169"/>
    </row>
    <row r="256" spans="2:13" ht="15">
      <c r="B256" s="169"/>
      <c r="C256" s="170"/>
      <c r="D256" s="170"/>
      <c r="E256" s="248"/>
      <c r="F256" s="159"/>
      <c r="G256" s="170"/>
      <c r="H256" s="217"/>
      <c r="I256" s="169"/>
      <c r="J256" s="249"/>
      <c r="K256" s="248"/>
      <c r="L256" s="249">
        <f t="shared" si="15"/>
        <v>14</v>
      </c>
      <c r="M256" s="169"/>
    </row>
    <row r="257" spans="2:14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5"/>
        <v>14</v>
      </c>
      <c r="M257" s="169"/>
    </row>
    <row r="258" spans="2:14" ht="15">
      <c r="B258" s="169"/>
      <c r="C258" s="170"/>
      <c r="D258" s="170"/>
      <c r="E258" s="170"/>
      <c r="F258" s="159"/>
      <c r="G258" s="170"/>
      <c r="H258" s="217"/>
      <c r="I258" s="169"/>
      <c r="J258" s="172"/>
      <c r="K258" s="170"/>
      <c r="L258" s="172">
        <f t="shared" si="15"/>
        <v>14</v>
      </c>
      <c r="M258" s="169"/>
    </row>
    <row r="259" spans="2:14" ht="15">
      <c r="B259" s="169"/>
      <c r="C259" s="170"/>
      <c r="D259" s="170"/>
      <c r="E259" s="170"/>
      <c r="F259" s="159"/>
      <c r="G259" s="170"/>
      <c r="H259" s="217"/>
      <c r="I259" s="169"/>
      <c r="J259" s="172"/>
      <c r="K259" s="170"/>
      <c r="L259" s="172">
        <f t="shared" si="15"/>
        <v>14</v>
      </c>
      <c r="M259" s="169"/>
    </row>
    <row r="260" spans="2:14" ht="15">
      <c r="B260" s="169"/>
      <c r="C260" s="170"/>
      <c r="D260" s="170"/>
      <c r="E260" s="170"/>
      <c r="F260" s="159"/>
      <c r="G260" s="170"/>
      <c r="H260" s="217"/>
      <c r="I260" s="169"/>
      <c r="J260" s="172"/>
      <c r="K260" s="170"/>
      <c r="L260" s="172">
        <f t="shared" si="15"/>
        <v>14</v>
      </c>
      <c r="M260" s="169"/>
    </row>
    <row r="261" spans="2:14" ht="15">
      <c r="B261" s="169"/>
      <c r="C261" s="170"/>
      <c r="D261" s="170"/>
      <c r="E261" s="170"/>
      <c r="F261" s="159"/>
      <c r="G261" s="170"/>
      <c r="H261" s="250"/>
      <c r="I261" s="169"/>
      <c r="J261" s="172"/>
      <c r="K261" s="170"/>
      <c r="L261" s="172">
        <f t="shared" si="15"/>
        <v>14</v>
      </c>
      <c r="M261" s="169"/>
    </row>
    <row r="262" spans="2:14" ht="15">
      <c r="B262" s="169"/>
      <c r="C262" s="170"/>
      <c r="D262" s="170"/>
      <c r="E262" s="170"/>
      <c r="F262" s="159"/>
      <c r="G262" s="170"/>
      <c r="H262" s="217"/>
      <c r="I262" s="251"/>
      <c r="J262" s="172"/>
      <c r="K262" s="217"/>
      <c r="L262" s="172">
        <f t="shared" si="15"/>
        <v>14</v>
      </c>
      <c r="M262" s="169"/>
    </row>
    <row r="263" spans="2:14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5"/>
        <v>14</v>
      </c>
      <c r="M263" s="169"/>
    </row>
    <row r="264" spans="2:14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5"/>
        <v>14</v>
      </c>
      <c r="M264" s="169"/>
    </row>
    <row r="265" spans="2:14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5"/>
        <v>14</v>
      </c>
      <c r="M265" s="169"/>
    </row>
    <row r="266" spans="2:14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5"/>
        <v>14</v>
      </c>
      <c r="M266" s="169"/>
    </row>
    <row r="267" spans="2:14" ht="15">
      <c r="B267" s="169"/>
      <c r="C267" s="170"/>
      <c r="D267" s="170"/>
      <c r="E267" s="170"/>
      <c r="F267" s="159"/>
      <c r="G267" s="170"/>
      <c r="H267" s="217"/>
      <c r="I267" s="169"/>
      <c r="J267" s="172"/>
      <c r="K267" s="170"/>
      <c r="L267" s="172">
        <f t="shared" si="15"/>
        <v>14</v>
      </c>
      <c r="M267" s="169"/>
    </row>
    <row r="268" spans="2:14" ht="15">
      <c r="B268" s="169"/>
      <c r="C268" s="170"/>
      <c r="D268" s="170"/>
      <c r="E268" s="250"/>
      <c r="F268" s="159"/>
      <c r="G268" s="170"/>
      <c r="H268" s="217"/>
      <c r="I268" s="169"/>
      <c r="J268" s="172"/>
      <c r="K268" s="170"/>
      <c r="L268" s="172">
        <f t="shared" si="15"/>
        <v>14</v>
      </c>
      <c r="M268" s="169"/>
    </row>
    <row r="269" spans="2:14" s="168" customFormat="1" ht="15">
      <c r="B269" s="169"/>
      <c r="C269" s="170"/>
      <c r="D269" s="170"/>
      <c r="E269" s="170"/>
      <c r="F269" s="159"/>
      <c r="G269" s="170"/>
      <c r="H269" s="217"/>
      <c r="I269" s="251"/>
      <c r="J269" s="172"/>
      <c r="K269" s="170"/>
      <c r="L269" s="172">
        <f t="shared" si="15"/>
        <v>14</v>
      </c>
      <c r="M269" s="169"/>
      <c r="N269" s="52"/>
    </row>
    <row r="270" spans="2:14" ht="15">
      <c r="B270" s="169"/>
      <c r="C270" s="170"/>
      <c r="D270" s="170"/>
      <c r="E270" s="170"/>
      <c r="F270" s="159"/>
      <c r="G270" s="170"/>
      <c r="H270" s="217"/>
      <c r="I270" s="251"/>
      <c r="J270" s="172"/>
      <c r="K270" s="170"/>
      <c r="L270" s="172">
        <f t="shared" si="15"/>
        <v>14</v>
      </c>
      <c r="M270" s="169"/>
    </row>
    <row r="271" spans="2:14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5"/>
        <v>14</v>
      </c>
      <c r="M271" s="169"/>
    </row>
    <row r="272" spans="2:14" ht="15">
      <c r="B272" s="169"/>
      <c r="C272" s="170"/>
      <c r="D272" s="170"/>
      <c r="E272" s="170"/>
      <c r="F272" s="159"/>
      <c r="G272" s="170"/>
      <c r="H272" s="217"/>
      <c r="I272" s="169"/>
      <c r="J272" s="172"/>
      <c r="K272" s="170"/>
      <c r="L272" s="172">
        <f t="shared" si="15"/>
        <v>14</v>
      </c>
      <c r="M272" s="169"/>
    </row>
    <row r="273" spans="1:14" ht="15">
      <c r="B273" s="169"/>
      <c r="C273" s="170"/>
      <c r="D273" s="170"/>
      <c r="E273" s="170"/>
      <c r="F273" s="159"/>
      <c r="G273" s="170"/>
      <c r="H273" s="217"/>
      <c r="I273" s="169"/>
      <c r="J273" s="172"/>
      <c r="K273" s="170"/>
      <c r="L273" s="172">
        <f t="shared" si="15"/>
        <v>14</v>
      </c>
      <c r="M273" s="169"/>
    </row>
    <row r="274" spans="1:14" ht="15">
      <c r="B274" s="251"/>
      <c r="C274" s="170"/>
      <c r="D274" s="170"/>
      <c r="E274" s="170"/>
      <c r="F274" s="159"/>
      <c r="G274" s="170"/>
      <c r="H274" s="217"/>
      <c r="I274" s="251"/>
      <c r="J274" s="172"/>
      <c r="K274" s="250"/>
      <c r="L274" s="172">
        <f t="shared" si="15"/>
        <v>14</v>
      </c>
      <c r="M274" s="169"/>
    </row>
    <row r="275" spans="1:14" ht="15">
      <c r="B275" s="251"/>
      <c r="C275" s="170"/>
      <c r="D275" s="170"/>
      <c r="E275" s="170"/>
      <c r="F275" s="159"/>
      <c r="G275" s="170"/>
      <c r="H275" s="217"/>
      <c r="I275" s="251"/>
      <c r="J275" s="172"/>
      <c r="K275" s="250"/>
      <c r="L275" s="172">
        <f t="shared" si="15"/>
        <v>14</v>
      </c>
      <c r="M275" s="169"/>
    </row>
    <row r="276" spans="1:14" ht="15">
      <c r="B276" s="169"/>
      <c r="C276" s="170"/>
      <c r="D276" s="170"/>
      <c r="E276" s="170"/>
      <c r="F276" s="159"/>
      <c r="G276" s="170"/>
      <c r="H276" s="250"/>
      <c r="I276" s="169"/>
      <c r="J276" s="172"/>
      <c r="K276" s="250"/>
      <c r="L276" s="172">
        <f t="shared" si="15"/>
        <v>14</v>
      </c>
      <c r="M276" s="169"/>
    </row>
    <row r="277" spans="1:14" ht="15">
      <c r="B277" s="251"/>
      <c r="C277" s="170"/>
      <c r="D277" s="170"/>
      <c r="E277" s="170"/>
      <c r="F277" s="159"/>
      <c r="G277" s="170"/>
      <c r="H277" s="217"/>
      <c r="I277" s="251"/>
      <c r="J277" s="172"/>
      <c r="K277" s="250"/>
      <c r="L277" s="172">
        <f t="shared" si="15"/>
        <v>14</v>
      </c>
      <c r="M277" s="169"/>
    </row>
    <row r="278" spans="1:14" ht="15">
      <c r="B278" s="251"/>
      <c r="C278" s="170"/>
      <c r="D278" s="170"/>
      <c r="E278" s="170"/>
      <c r="F278" s="159"/>
      <c r="G278" s="170"/>
      <c r="H278" s="217"/>
      <c r="I278" s="251"/>
      <c r="J278" s="172"/>
      <c r="K278" s="250"/>
      <c r="L278" s="172">
        <f t="shared" si="15"/>
        <v>14</v>
      </c>
      <c r="M278" s="169"/>
    </row>
    <row r="279" spans="1:14" ht="15">
      <c r="B279" s="251"/>
      <c r="C279" s="170"/>
      <c r="D279" s="170"/>
      <c r="E279" s="170"/>
      <c r="F279" s="159"/>
      <c r="G279" s="170"/>
      <c r="H279" s="217"/>
      <c r="I279" s="251"/>
      <c r="J279" s="172"/>
      <c r="K279" s="250"/>
      <c r="L279" s="172">
        <f t="shared" si="15"/>
        <v>14</v>
      </c>
      <c r="M279" s="169"/>
    </row>
    <row r="280" spans="1:14" s="314" customFormat="1" ht="15">
      <c r="A280" s="305"/>
      <c r="B280" s="306"/>
      <c r="C280" s="307"/>
      <c r="D280" s="307"/>
      <c r="E280" s="307"/>
      <c r="F280" s="308"/>
      <c r="G280" s="307"/>
      <c r="H280" s="309"/>
      <c r="I280" s="306"/>
      <c r="J280" s="310"/>
      <c r="K280" s="311"/>
      <c r="L280" s="310">
        <f t="shared" si="15"/>
        <v>14</v>
      </c>
      <c r="M280" s="312"/>
      <c r="N280" s="313" t="s">
        <v>489</v>
      </c>
    </row>
    <row r="281" spans="1:14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72">
        <f t="shared" si="15"/>
        <v>14</v>
      </c>
      <c r="M281" s="13"/>
    </row>
    <row r="282" spans="1:14" ht="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72">
        <f t="shared" si="15"/>
        <v>14</v>
      </c>
      <c r="M282" s="13"/>
    </row>
    <row r="283" spans="1:14" ht="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72">
        <f t="shared" si="15"/>
        <v>14</v>
      </c>
      <c r="M283" s="13"/>
    </row>
    <row r="284" spans="1:14" ht="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72">
        <f t="shared" si="15"/>
        <v>14</v>
      </c>
      <c r="M284" s="13"/>
    </row>
    <row r="285" spans="1:14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5"/>
        <v>14</v>
      </c>
      <c r="M285" s="13"/>
    </row>
    <row r="286" spans="1:14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5"/>
        <v>14</v>
      </c>
      <c r="M286" s="13"/>
    </row>
    <row r="287" spans="1:14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5"/>
        <v>14</v>
      </c>
      <c r="M287" s="13"/>
    </row>
    <row r="288" spans="1:14" ht="15">
      <c r="B288" s="13"/>
      <c r="C288" s="12"/>
      <c r="D288" s="12"/>
      <c r="E288" s="12"/>
      <c r="F288" s="193"/>
      <c r="G288" s="12"/>
      <c r="H288" s="1"/>
      <c r="J288" s="15"/>
      <c r="K288" s="1"/>
      <c r="L288" s="15">
        <f t="shared" si="15"/>
        <v>14</v>
      </c>
      <c r="M288" s="13"/>
    </row>
    <row r="289" spans="2:13" ht="15">
      <c r="B289" s="13"/>
      <c r="C289" s="12"/>
      <c r="D289" s="12"/>
      <c r="E289" s="12"/>
      <c r="F289" s="193"/>
      <c r="G289" s="1"/>
      <c r="H289" s="229"/>
      <c r="I289" s="218"/>
      <c r="J289" s="15"/>
      <c r="K289" s="12"/>
      <c r="L289" s="15">
        <f t="shared" si="15"/>
        <v>14</v>
      </c>
      <c r="M289" s="13"/>
    </row>
    <row r="290" spans="2:13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5"/>
        <v>14</v>
      </c>
      <c r="M290" s="13"/>
    </row>
    <row r="291" spans="2:13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15"/>
        <v>14</v>
      </c>
      <c r="M291" s="13"/>
    </row>
    <row r="292" spans="2:13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15"/>
        <v>14</v>
      </c>
      <c r="M292" s="13"/>
    </row>
    <row r="293" spans="2:13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5"/>
        <v>14</v>
      </c>
      <c r="M293" s="13"/>
    </row>
    <row r="294" spans="2:13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5"/>
        <v>14</v>
      </c>
      <c r="M294" s="13"/>
    </row>
    <row r="295" spans="2:13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5"/>
        <v>14</v>
      </c>
      <c r="M295" s="13"/>
    </row>
    <row r="296" spans="2:13" ht="15">
      <c r="B296" s="13"/>
      <c r="C296" s="12"/>
      <c r="D296" s="12"/>
      <c r="E296" s="12"/>
      <c r="F296" s="193"/>
      <c r="G296" s="12"/>
      <c r="H296" s="229"/>
      <c r="I296" s="218"/>
      <c r="J296" s="15"/>
      <c r="K296" s="12"/>
      <c r="L296" s="15">
        <f t="shared" si="15"/>
        <v>14</v>
      </c>
      <c r="M296" s="13"/>
    </row>
    <row r="297" spans="2:13" ht="15">
      <c r="B297" s="13"/>
      <c r="C297" s="12"/>
      <c r="D297" s="12"/>
      <c r="E297" s="12"/>
      <c r="F297" s="193"/>
      <c r="G297" s="12"/>
      <c r="H297" s="229"/>
      <c r="I297" s="218"/>
      <c r="J297" s="15"/>
      <c r="K297" s="12"/>
      <c r="L297" s="15">
        <f t="shared" si="15"/>
        <v>14</v>
      </c>
      <c r="M297" s="13"/>
    </row>
    <row r="298" spans="2:13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5"/>
        <v>14</v>
      </c>
      <c r="M298" s="13"/>
    </row>
    <row r="299" spans="2:13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5"/>
        <v>14</v>
      </c>
      <c r="M299" s="13"/>
    </row>
    <row r="300" spans="2:13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5"/>
        <v>14</v>
      </c>
      <c r="M300" s="13"/>
    </row>
    <row r="301" spans="2:13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5"/>
        <v>14</v>
      </c>
      <c r="M301" s="13"/>
    </row>
    <row r="302" spans="2:13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5"/>
        <v>14</v>
      </c>
      <c r="M302" s="13"/>
    </row>
    <row r="303" spans="2:13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5"/>
        <v>14</v>
      </c>
      <c r="M303" s="13"/>
    </row>
    <row r="304" spans="2:13" ht="15">
      <c r="B304" s="13"/>
      <c r="C304" s="12"/>
      <c r="D304" s="12"/>
      <c r="E304" s="12"/>
      <c r="F304" s="193"/>
      <c r="G304" s="12"/>
      <c r="H304" s="229"/>
      <c r="I304" s="218"/>
      <c r="J304" s="15"/>
      <c r="K304" s="12"/>
      <c r="L304" s="15">
        <f t="shared" si="15"/>
        <v>14</v>
      </c>
      <c r="M304" s="13"/>
    </row>
    <row r="305" spans="2:13" ht="15">
      <c r="B305" s="13"/>
      <c r="C305" s="12"/>
      <c r="D305" s="12"/>
      <c r="E305" s="12"/>
      <c r="F305" s="193"/>
      <c r="G305" s="12"/>
      <c r="H305" s="229"/>
      <c r="I305" s="218"/>
      <c r="J305" s="15"/>
      <c r="K305" s="12"/>
      <c r="L305" s="15">
        <f t="shared" si="15"/>
        <v>14</v>
      </c>
      <c r="M305" s="13"/>
    </row>
    <row r="306" spans="2:13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5"/>
        <v>14</v>
      </c>
      <c r="M306" s="13"/>
    </row>
    <row r="307" spans="2:13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5"/>
        <v>14</v>
      </c>
      <c r="M307" s="13"/>
    </row>
    <row r="308" spans="2:13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5"/>
        <v>14</v>
      </c>
      <c r="M308" s="13"/>
    </row>
    <row r="309" spans="2:13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5"/>
        <v>14</v>
      </c>
      <c r="M309" s="13"/>
    </row>
    <row r="310" spans="2:13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5"/>
        <v>14</v>
      </c>
      <c r="M310" s="13"/>
    </row>
    <row r="311" spans="2:13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5"/>
        <v>14</v>
      </c>
      <c r="M311" s="13"/>
    </row>
    <row r="312" spans="2:13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5"/>
        <v>14</v>
      </c>
      <c r="M312" s="13"/>
    </row>
    <row r="313" spans="2:13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5"/>
        <v>14</v>
      </c>
      <c r="M313" s="13"/>
    </row>
    <row r="314" spans="2:13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5"/>
        <v>14</v>
      </c>
      <c r="M314" s="13"/>
    </row>
    <row r="315" spans="2:13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5"/>
        <v>14</v>
      </c>
      <c r="M315" s="13"/>
    </row>
    <row r="316" spans="2:13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5"/>
        <v>14</v>
      </c>
      <c r="M316" s="13"/>
    </row>
    <row r="317" spans="2:13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ref="L317:L344" si="16">IF(K317="O",J317+21,J317+14)</f>
        <v>14</v>
      </c>
      <c r="M317" s="13"/>
    </row>
    <row r="318" spans="2:13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6"/>
        <v>14</v>
      </c>
      <c r="M318" s="13"/>
    </row>
    <row r="319" spans="2:13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6"/>
        <v>14</v>
      </c>
      <c r="M319" s="13"/>
    </row>
    <row r="320" spans="2:13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6"/>
        <v>14</v>
      </c>
      <c r="M320" s="13"/>
    </row>
    <row r="321" spans="2:13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6"/>
        <v>14</v>
      </c>
      <c r="M321" s="13"/>
    </row>
    <row r="322" spans="2:13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6"/>
        <v>14</v>
      </c>
      <c r="M322" s="13"/>
    </row>
    <row r="323" spans="2:13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6"/>
        <v>14</v>
      </c>
      <c r="M323" s="13"/>
    </row>
    <row r="324" spans="2:13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6"/>
        <v>14</v>
      </c>
      <c r="M324" s="13"/>
    </row>
    <row r="325" spans="2:13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6"/>
        <v>14</v>
      </c>
      <c r="M325" s="13"/>
    </row>
    <row r="326" spans="2:13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6"/>
        <v>14</v>
      </c>
      <c r="M326" s="13"/>
    </row>
    <row r="327" spans="2:13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6"/>
        <v>14</v>
      </c>
      <c r="M327" s="13"/>
    </row>
    <row r="328" spans="2:13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6"/>
        <v>14</v>
      </c>
      <c r="M328" s="13"/>
    </row>
    <row r="329" spans="2:13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6"/>
        <v>14</v>
      </c>
      <c r="M329" s="13"/>
    </row>
    <row r="330" spans="2:13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6"/>
        <v>14</v>
      </c>
      <c r="M330" s="13"/>
    </row>
    <row r="331" spans="2:13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6"/>
        <v>14</v>
      </c>
      <c r="M331" s="13"/>
    </row>
    <row r="332" spans="2:13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6"/>
        <v>14</v>
      </c>
      <c r="M332" s="13"/>
    </row>
    <row r="333" spans="2:13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6"/>
        <v>14</v>
      </c>
      <c r="M333" s="13"/>
    </row>
    <row r="334" spans="2:13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6"/>
        <v>14</v>
      </c>
      <c r="M334" s="13"/>
    </row>
    <row r="335" spans="2:13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6"/>
        <v>14</v>
      </c>
      <c r="M335" s="13"/>
    </row>
    <row r="336" spans="2:13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6"/>
        <v>14</v>
      </c>
      <c r="M336" s="13"/>
    </row>
    <row r="337" spans="2:13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6"/>
        <v>14</v>
      </c>
      <c r="M337" s="13"/>
    </row>
    <row r="338" spans="2:13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6"/>
        <v>14</v>
      </c>
      <c r="M338" s="13"/>
    </row>
    <row r="339" spans="2:13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6"/>
        <v>14</v>
      </c>
      <c r="M339" s="13"/>
    </row>
    <row r="340" spans="2:13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6"/>
        <v>14</v>
      </c>
      <c r="M340" s="13"/>
    </row>
    <row r="341" spans="2:13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6"/>
        <v>14</v>
      </c>
      <c r="M341" s="13"/>
    </row>
    <row r="342" spans="2:13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6"/>
        <v>14</v>
      </c>
      <c r="M342" s="13"/>
    </row>
    <row r="343" spans="2:13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6"/>
        <v>14</v>
      </c>
      <c r="M343" s="13"/>
    </row>
    <row r="344" spans="2:13" ht="15">
      <c r="B344" s="13"/>
      <c r="C344" s="12"/>
      <c r="D344" s="12"/>
      <c r="E344" s="12"/>
      <c r="F344" s="193"/>
      <c r="G344" s="12"/>
      <c r="H344" s="12"/>
      <c r="I344" s="13"/>
      <c r="J344" s="15"/>
      <c r="K344" s="12"/>
      <c r="L344" s="15">
        <f t="shared" si="16"/>
        <v>14</v>
      </c>
      <c r="M344" s="13"/>
    </row>
  </sheetData>
  <autoFilter ref="B2:N344" xr:uid="{00000000-0009-0000-0000-00000B000000}"/>
  <mergeCells count="1">
    <mergeCell ref="B1:M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61"/>
  <sheetViews>
    <sheetView tabSelected="1" zoomScaleNormal="100" zoomScaleSheetLayoutView="75" workbookViewId="0">
      <pane ySplit="2" topLeftCell="A236" activePane="bottomLeft" state="frozen"/>
      <selection pane="bottomLeft" activeCell="G255" sqref="G255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1224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1171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1126</v>
      </c>
      <c r="I161" s="13" t="s">
        <v>1125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1098</v>
      </c>
      <c r="H162" s="217" t="s">
        <v>831</v>
      </c>
      <c r="I162" s="315" t="s">
        <v>1099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1100</v>
      </c>
      <c r="H163" s="217" t="s">
        <v>831</v>
      </c>
      <c r="I163" s="315" t="s">
        <v>1102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1109</v>
      </c>
      <c r="J165" s="12"/>
      <c r="K165" s="13"/>
    </row>
    <row r="166" spans="3:11" ht="15">
      <c r="C166" s="285" t="s">
        <v>1128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1129</v>
      </c>
      <c r="D167" s="12"/>
      <c r="E167" s="12"/>
      <c r="F167" s="12"/>
      <c r="G167" s="159" t="s">
        <v>1078</v>
      </c>
      <c r="H167" s="217" t="s">
        <v>851</v>
      </c>
      <c r="I167" s="315" t="s">
        <v>1114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1116</v>
      </c>
      <c r="H168" s="217" t="s">
        <v>831</v>
      </c>
      <c r="I168" s="315" t="s">
        <v>1134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1119</v>
      </c>
      <c r="H169" s="217" t="s">
        <v>1093</v>
      </c>
      <c r="I169" s="315" t="s">
        <v>1137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1175</v>
      </c>
      <c r="G170" s="159" t="s">
        <v>1148</v>
      </c>
      <c r="H170" s="217" t="s">
        <v>831</v>
      </c>
      <c r="I170" s="315" t="s">
        <v>1150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1140</v>
      </c>
      <c r="H171" s="217" t="s">
        <v>831</v>
      </c>
      <c r="I171" s="315" t="s">
        <v>1152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1176</v>
      </c>
      <c r="G172" s="159" t="s">
        <v>1157</v>
      </c>
      <c r="H172" s="170" t="s">
        <v>334</v>
      </c>
      <c r="I172" s="315" t="s">
        <v>1158</v>
      </c>
      <c r="J172" s="170"/>
      <c r="K172" s="169"/>
    </row>
    <row r="173" spans="3:11" ht="15">
      <c r="C173" s="315" t="s">
        <v>832</v>
      </c>
      <c r="D173" s="170" t="s">
        <v>1188</v>
      </c>
      <c r="E173" s="170"/>
      <c r="F173" s="362" t="s">
        <v>640</v>
      </c>
      <c r="G173" s="159" t="s">
        <v>1160</v>
      </c>
      <c r="H173" s="217" t="s">
        <v>851</v>
      </c>
      <c r="I173" s="315" t="s">
        <v>1161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1176</v>
      </c>
      <c r="G174" s="159" t="s">
        <v>1164</v>
      </c>
      <c r="H174" s="217" t="s">
        <v>851</v>
      </c>
      <c r="I174" s="315" t="s">
        <v>1165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1195</v>
      </c>
      <c r="G175" s="159" t="s">
        <v>1196</v>
      </c>
      <c r="H175" s="217" t="s">
        <v>851</v>
      </c>
      <c r="I175" s="315" t="s">
        <v>1096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1198</v>
      </c>
      <c r="G176" s="159" t="s">
        <v>1197</v>
      </c>
      <c r="H176" s="250" t="s">
        <v>320</v>
      </c>
      <c r="I176" s="169" t="s">
        <v>1185</v>
      </c>
      <c r="J176" s="170"/>
      <c r="K176" s="169"/>
    </row>
    <row r="177" spans="3:11" ht="15">
      <c r="C177" s="315" t="s">
        <v>1240</v>
      </c>
      <c r="D177" s="170"/>
      <c r="E177" s="170"/>
      <c r="F177" s="362" t="s">
        <v>1176</v>
      </c>
      <c r="G177" s="159" t="s">
        <v>1200</v>
      </c>
      <c r="H177" s="217" t="s">
        <v>1201</v>
      </c>
      <c r="I177" s="315" t="s">
        <v>1202</v>
      </c>
      <c r="J177" s="170"/>
      <c r="K177" s="169"/>
    </row>
    <row r="178" spans="3:11" ht="15">
      <c r="C178" s="315" t="s">
        <v>1240</v>
      </c>
      <c r="D178" s="170"/>
      <c r="E178" s="170"/>
      <c r="F178" s="362" t="s">
        <v>1176</v>
      </c>
      <c r="G178" s="159" t="s">
        <v>1316</v>
      </c>
      <c r="H178" s="217" t="s">
        <v>1201</v>
      </c>
      <c r="I178" s="315" t="s">
        <v>1204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1176</v>
      </c>
      <c r="G179" s="159" t="s">
        <v>1205</v>
      </c>
      <c r="H179" s="217" t="s">
        <v>1206</v>
      </c>
      <c r="I179" s="315" t="s">
        <v>1207</v>
      </c>
      <c r="J179" s="170"/>
      <c r="K179" s="169"/>
    </row>
    <row r="180" spans="3:11" ht="15">
      <c r="C180" s="315" t="s">
        <v>1240</v>
      </c>
      <c r="D180" s="170"/>
      <c r="E180" s="170"/>
      <c r="F180" s="362" t="s">
        <v>1176</v>
      </c>
      <c r="G180" s="159" t="s">
        <v>1315</v>
      </c>
      <c r="H180" s="217" t="s">
        <v>1210</v>
      </c>
      <c r="I180" s="315" t="s">
        <v>1211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1175</v>
      </c>
      <c r="G181" s="283" t="s">
        <v>1155</v>
      </c>
      <c r="H181" s="217" t="s">
        <v>831</v>
      </c>
      <c r="I181" s="315" t="s">
        <v>1156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1176</v>
      </c>
      <c r="G182" s="159" t="s">
        <v>1166</v>
      </c>
      <c r="H182" s="217" t="s">
        <v>972</v>
      </c>
      <c r="I182" s="315" t="s">
        <v>1216</v>
      </c>
      <c r="J182" s="170"/>
      <c r="K182" s="169"/>
    </row>
    <row r="183" spans="3:11" ht="15">
      <c r="C183" s="315" t="s">
        <v>1128</v>
      </c>
      <c r="D183" s="304" t="s">
        <v>981</v>
      </c>
      <c r="E183" s="170"/>
      <c r="F183" s="362" t="s">
        <v>1176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1176</v>
      </c>
      <c r="G184" s="193" t="s">
        <v>1266</v>
      </c>
      <c r="H184" s="217" t="s">
        <v>1201</v>
      </c>
      <c r="I184" s="315" t="s">
        <v>1226</v>
      </c>
      <c r="J184" s="12"/>
      <c r="K184" s="13"/>
    </row>
    <row r="185" spans="3:11" ht="15">
      <c r="C185" s="169" t="s">
        <v>59</v>
      </c>
      <c r="D185" s="304" t="s">
        <v>1313</v>
      </c>
      <c r="E185" s="170"/>
      <c r="F185" s="364" t="s">
        <v>859</v>
      </c>
      <c r="G185" s="377" t="s">
        <v>1327</v>
      </c>
      <c r="H185" s="217" t="s">
        <v>1201</v>
      </c>
      <c r="I185" s="315" t="s">
        <v>1143</v>
      </c>
      <c r="J185" s="170"/>
      <c r="K185" s="169"/>
    </row>
    <row r="186" spans="3:11" ht="15">
      <c r="C186" s="285" t="s">
        <v>1271</v>
      </c>
      <c r="D186" s="12"/>
      <c r="E186" s="12"/>
      <c r="F186" s="362" t="s">
        <v>1176</v>
      </c>
      <c r="G186" s="193" t="s">
        <v>1270</v>
      </c>
      <c r="H186" s="217" t="s">
        <v>1201</v>
      </c>
      <c r="I186" s="315" t="s">
        <v>1229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1222</v>
      </c>
      <c r="H187" s="217" t="s">
        <v>1273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1285</v>
      </c>
      <c r="H188" s="217" t="s">
        <v>930</v>
      </c>
      <c r="I188" s="315" t="s">
        <v>1247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1176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1176</v>
      </c>
      <c r="G190" s="193" t="s">
        <v>1287</v>
      </c>
      <c r="H190" s="217" t="s">
        <v>831</v>
      </c>
      <c r="I190" s="315" t="s">
        <v>1250</v>
      </c>
      <c r="J190" s="12"/>
      <c r="K190" s="13"/>
    </row>
    <row r="191" spans="3:11" ht="15">
      <c r="C191" s="315" t="s">
        <v>858</v>
      </c>
      <c r="D191" s="304" t="s">
        <v>1288</v>
      </c>
      <c r="E191" s="170"/>
      <c r="F191" s="362" t="s">
        <v>1187</v>
      </c>
      <c r="G191" s="159" t="s">
        <v>1118</v>
      </c>
      <c r="H191" s="217" t="s">
        <v>320</v>
      </c>
      <c r="I191" s="315" t="s">
        <v>1138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1176</v>
      </c>
      <c r="G192" s="159" t="s">
        <v>1296</v>
      </c>
      <c r="H192" s="217" t="s">
        <v>851</v>
      </c>
      <c r="I192" s="315" t="s">
        <v>1255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1176</v>
      </c>
      <c r="G193" s="193" t="s">
        <v>1297</v>
      </c>
      <c r="H193" s="217" t="s">
        <v>851</v>
      </c>
      <c r="I193" s="315" t="s">
        <v>1257</v>
      </c>
      <c r="J193" s="12"/>
      <c r="K193" s="13"/>
    </row>
    <row r="194" spans="3:11" ht="15">
      <c r="C194" s="169" t="s">
        <v>402</v>
      </c>
      <c r="D194" s="170" t="s">
        <v>1319</v>
      </c>
      <c r="E194" s="170"/>
      <c r="F194" s="362" t="s">
        <v>515</v>
      </c>
      <c r="G194" s="159" t="s">
        <v>1253</v>
      </c>
      <c r="H194" s="170" t="s">
        <v>334</v>
      </c>
      <c r="I194" s="315" t="s">
        <v>1159</v>
      </c>
      <c r="J194" s="170"/>
      <c r="K194" s="169" t="s">
        <v>1320</v>
      </c>
    </row>
    <row r="195" spans="3:11" ht="15">
      <c r="C195" s="13" t="s">
        <v>59</v>
      </c>
      <c r="D195" s="12" t="s">
        <v>1188</v>
      </c>
      <c r="E195" s="12"/>
      <c r="F195" s="380" t="s">
        <v>1187</v>
      </c>
      <c r="G195" s="283" t="s">
        <v>1299</v>
      </c>
      <c r="H195" s="217" t="s">
        <v>1095</v>
      </c>
      <c r="I195" s="315" t="s">
        <v>1279</v>
      </c>
      <c r="J195" s="12"/>
      <c r="K195" s="13"/>
    </row>
    <row r="196" spans="3:11" ht="15">
      <c r="C196" s="13" t="s">
        <v>59</v>
      </c>
      <c r="D196" s="12" t="s">
        <v>1308</v>
      </c>
      <c r="E196" s="12"/>
      <c r="F196" s="12" t="s">
        <v>1176</v>
      </c>
      <c r="G196" s="193" t="s">
        <v>1307</v>
      </c>
      <c r="H196" s="217" t="s">
        <v>1277</v>
      </c>
      <c r="I196" s="315" t="s">
        <v>1278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1176</v>
      </c>
      <c r="G197" s="159" t="s">
        <v>1290</v>
      </c>
      <c r="H197" s="217" t="s">
        <v>1291</v>
      </c>
      <c r="I197" s="315" t="s">
        <v>1292</v>
      </c>
      <c r="J197" s="12"/>
      <c r="K197" s="13" t="s">
        <v>1314</v>
      </c>
    </row>
    <row r="198" spans="3:11" ht="15">
      <c r="C198" s="285" t="s">
        <v>1049</v>
      </c>
      <c r="D198" s="284" t="s">
        <v>1368</v>
      </c>
      <c r="E198" s="12"/>
      <c r="F198" s="362" t="s">
        <v>1187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1367</v>
      </c>
      <c r="E199" s="12"/>
      <c r="F199" s="362" t="s">
        <v>1187</v>
      </c>
      <c r="G199" s="193" t="s">
        <v>1329</v>
      </c>
      <c r="H199" s="217" t="s">
        <v>851</v>
      </c>
      <c r="I199" s="315" t="s">
        <v>1248</v>
      </c>
      <c r="J199" s="12"/>
      <c r="K199" s="13"/>
    </row>
    <row r="200" spans="3:11" ht="15">
      <c r="C200" s="285" t="s">
        <v>858</v>
      </c>
      <c r="D200" s="284" t="s">
        <v>1268</v>
      </c>
      <c r="E200" s="12"/>
      <c r="F200" s="362" t="s">
        <v>515</v>
      </c>
      <c r="G200" s="193" t="s">
        <v>1267</v>
      </c>
      <c r="H200" s="217" t="s">
        <v>1201</v>
      </c>
      <c r="I200" s="315" t="s">
        <v>1228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1330</v>
      </c>
      <c r="G201" s="159" t="s">
        <v>1311</v>
      </c>
      <c r="H201" s="217" t="s">
        <v>334</v>
      </c>
      <c r="I201" s="169" t="s">
        <v>1312</v>
      </c>
      <c r="J201" s="12"/>
      <c r="K201" s="13"/>
    </row>
    <row r="202" spans="3:11" ht="15">
      <c r="C202" s="285" t="s">
        <v>1343</v>
      </c>
      <c r="D202" s="284" t="s">
        <v>1372</v>
      </c>
      <c r="E202" s="12"/>
      <c r="F202" s="12" t="s">
        <v>1176</v>
      </c>
      <c r="G202" s="159" t="s">
        <v>1309</v>
      </c>
      <c r="H202" s="217" t="s">
        <v>334</v>
      </c>
      <c r="I202" s="169" t="s">
        <v>1310</v>
      </c>
      <c r="J202" s="12"/>
      <c r="K202" s="13"/>
    </row>
    <row r="203" spans="3:11" ht="15">
      <c r="C203" s="285" t="s">
        <v>858</v>
      </c>
      <c r="D203" s="284" t="s">
        <v>1346</v>
      </c>
      <c r="E203" s="12"/>
      <c r="F203" s="362" t="s">
        <v>640</v>
      </c>
      <c r="G203" s="159" t="s">
        <v>1342</v>
      </c>
      <c r="H203" s="217" t="s">
        <v>329</v>
      </c>
      <c r="I203" s="169" t="s">
        <v>1324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1176</v>
      </c>
      <c r="G204" s="193" t="s">
        <v>1322</v>
      </c>
      <c r="H204" s="217" t="s">
        <v>320</v>
      </c>
      <c r="I204" s="169" t="s">
        <v>1323</v>
      </c>
      <c r="J204" s="12"/>
      <c r="K204" s="13"/>
    </row>
    <row r="205" spans="3:11" ht="15">
      <c r="C205" s="285" t="s">
        <v>829</v>
      </c>
      <c r="D205" s="284" t="s">
        <v>1420</v>
      </c>
      <c r="E205" s="12"/>
      <c r="F205" s="364" t="s">
        <v>1187</v>
      </c>
      <c r="G205" s="377" t="s">
        <v>1369</v>
      </c>
      <c r="H205" s="217" t="s">
        <v>851</v>
      </c>
      <c r="I205" s="315" t="s">
        <v>1347</v>
      </c>
      <c r="J205" s="12"/>
      <c r="K205" s="13" t="s">
        <v>1419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1370</v>
      </c>
      <c r="H206" s="217" t="s">
        <v>1349</v>
      </c>
      <c r="I206" s="315" t="s">
        <v>1350</v>
      </c>
      <c r="J206" s="12"/>
      <c r="K206" s="13"/>
    </row>
    <row r="207" spans="3:11" ht="15">
      <c r="C207" s="285" t="s">
        <v>1382</v>
      </c>
      <c r="D207" s="284" t="s">
        <v>1381</v>
      </c>
      <c r="E207" s="12"/>
      <c r="F207" s="362" t="s">
        <v>640</v>
      </c>
      <c r="G207" s="193" t="s">
        <v>1376</v>
      </c>
      <c r="H207" s="217" t="s">
        <v>1351</v>
      </c>
      <c r="I207" s="315" t="s">
        <v>1352</v>
      </c>
      <c r="J207" s="12"/>
      <c r="K207" s="13"/>
    </row>
    <row r="208" spans="3:11" ht="15">
      <c r="C208" s="285" t="s">
        <v>1022</v>
      </c>
      <c r="D208" s="284" t="s">
        <v>1383</v>
      </c>
      <c r="E208" s="12"/>
      <c r="F208" s="362" t="s">
        <v>640</v>
      </c>
      <c r="G208" s="193" t="s">
        <v>1378</v>
      </c>
      <c r="H208" s="217" t="s">
        <v>831</v>
      </c>
      <c r="I208" s="315" t="s">
        <v>1353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1384</v>
      </c>
      <c r="G209" s="193" t="s">
        <v>1379</v>
      </c>
      <c r="H209" s="217" t="s">
        <v>831</v>
      </c>
      <c r="I209" s="315" t="s">
        <v>1355</v>
      </c>
      <c r="J209" s="12"/>
      <c r="K209" s="13"/>
    </row>
    <row r="210" spans="3:11" ht="15">
      <c r="C210" s="285" t="s">
        <v>1395</v>
      </c>
      <c r="D210" s="284" t="s">
        <v>1396</v>
      </c>
      <c r="E210" s="12"/>
      <c r="F210" s="250" t="s">
        <v>313</v>
      </c>
      <c r="G210" s="159" t="s">
        <v>1359</v>
      </c>
      <c r="H210" s="217" t="s">
        <v>831</v>
      </c>
      <c r="I210" s="315" t="s">
        <v>1361</v>
      </c>
      <c r="J210" s="12"/>
      <c r="K210" s="13"/>
    </row>
    <row r="211" spans="3:11" ht="15">
      <c r="C211" s="285" t="s">
        <v>1414</v>
      </c>
      <c r="D211" s="284" t="s">
        <v>1413</v>
      </c>
      <c r="E211" s="12"/>
      <c r="F211" s="304" t="s">
        <v>1412</v>
      </c>
      <c r="G211" s="193" t="s">
        <v>1411</v>
      </c>
      <c r="H211" s="217" t="s">
        <v>831</v>
      </c>
      <c r="I211" s="315" t="s">
        <v>1366</v>
      </c>
      <c r="J211" s="12"/>
      <c r="K211" s="13"/>
    </row>
    <row r="212" spans="3:11" ht="15">
      <c r="C212" s="285" t="s">
        <v>1425</v>
      </c>
      <c r="D212" s="304" t="s">
        <v>1423</v>
      </c>
      <c r="E212" s="12"/>
      <c r="F212" s="250" t="s">
        <v>313</v>
      </c>
      <c r="G212" s="193" t="s">
        <v>1424</v>
      </c>
      <c r="H212" s="217" t="s">
        <v>831</v>
      </c>
      <c r="I212" s="315" t="s">
        <v>1391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1427</v>
      </c>
      <c r="G213" s="193" t="s">
        <v>1426</v>
      </c>
      <c r="H213" s="217" t="s">
        <v>905</v>
      </c>
      <c r="I213" s="315" t="s">
        <v>1389</v>
      </c>
      <c r="J213" s="12"/>
      <c r="K213" s="13"/>
    </row>
    <row r="214" spans="3:11" ht="15.6">
      <c r="C214" s="285" t="s">
        <v>1442</v>
      </c>
      <c r="D214" s="284" t="s">
        <v>1467</v>
      </c>
      <c r="E214" s="12"/>
      <c r="F214" s="394" t="s">
        <v>1468</v>
      </c>
      <c r="G214" s="377" t="s">
        <v>1441</v>
      </c>
      <c r="H214" s="187" t="s">
        <v>1443</v>
      </c>
      <c r="I214" s="285" t="s">
        <v>1444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1223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1449</v>
      </c>
      <c r="G216" s="193" t="s">
        <v>1446</v>
      </c>
      <c r="H216" s="187" t="s">
        <v>1448</v>
      </c>
      <c r="I216" s="285" t="s">
        <v>1447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1176</v>
      </c>
      <c r="G217" s="377" t="s">
        <v>1450</v>
      </c>
      <c r="H217" s="187" t="s">
        <v>1448</v>
      </c>
      <c r="I217" s="285" t="s">
        <v>1451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1484</v>
      </c>
      <c r="E219" s="12"/>
      <c r="F219" s="364" t="s">
        <v>1187</v>
      </c>
      <c r="G219" s="193" t="s">
        <v>1457</v>
      </c>
      <c r="H219" s="217" t="s">
        <v>851</v>
      </c>
      <c r="I219" s="315" t="s">
        <v>1429</v>
      </c>
      <c r="J219" s="12"/>
      <c r="K219" s="13"/>
    </row>
    <row r="220" spans="3:11" ht="15">
      <c r="C220" s="285" t="s">
        <v>1459</v>
      </c>
      <c r="D220" s="284" t="s">
        <v>1458</v>
      </c>
      <c r="E220" s="12"/>
      <c r="F220" s="250" t="s">
        <v>515</v>
      </c>
      <c r="G220" s="159" t="s">
        <v>1430</v>
      </c>
      <c r="H220" s="217" t="s">
        <v>851</v>
      </c>
      <c r="I220" s="315" t="s">
        <v>1431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1461</v>
      </c>
      <c r="G221" s="159" t="s">
        <v>1439</v>
      </c>
      <c r="H221" s="217" t="s">
        <v>1436</v>
      </c>
      <c r="I221" s="315" t="s">
        <v>1435</v>
      </c>
      <c r="J221" s="12"/>
      <c r="K221" s="13"/>
    </row>
    <row r="222" spans="3:11" ht="15">
      <c r="C222" s="315" t="s">
        <v>858</v>
      </c>
      <c r="D222" s="284" t="s">
        <v>1460</v>
      </c>
      <c r="E222" s="12"/>
      <c r="F222" s="250" t="s">
        <v>313</v>
      </c>
      <c r="G222" s="159" t="s">
        <v>1397</v>
      </c>
      <c r="H222" s="217" t="s">
        <v>831</v>
      </c>
      <c r="I222" s="315" t="s">
        <v>1398</v>
      </c>
      <c r="J222" s="12"/>
      <c r="K222" s="13"/>
    </row>
    <row r="223" spans="3:11" ht="15">
      <c r="C223" s="285" t="s">
        <v>858</v>
      </c>
      <c r="D223" s="284" t="s">
        <v>1465</v>
      </c>
      <c r="E223" s="12"/>
      <c r="F223" s="250" t="s">
        <v>515</v>
      </c>
      <c r="G223" s="159" t="s">
        <v>1452</v>
      </c>
      <c r="H223" s="217" t="s">
        <v>831</v>
      </c>
      <c r="I223" s="315" t="s">
        <v>1453</v>
      </c>
      <c r="J223" s="12"/>
      <c r="K223" s="13"/>
    </row>
    <row r="224" spans="3:11" ht="15">
      <c r="C224" s="315" t="s">
        <v>832</v>
      </c>
      <c r="D224" s="304" t="s">
        <v>1611</v>
      </c>
      <c r="E224" s="12"/>
      <c r="F224" s="362" t="s">
        <v>1187</v>
      </c>
      <c r="G224" s="350" t="s">
        <v>1462</v>
      </c>
      <c r="H224" s="217" t="s">
        <v>831</v>
      </c>
      <c r="I224" s="315" t="s">
        <v>1463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1469</v>
      </c>
      <c r="H225" s="217" t="s">
        <v>851</v>
      </c>
      <c r="I225" s="315" t="s">
        <v>1470</v>
      </c>
      <c r="J225" s="12"/>
      <c r="K225" s="13"/>
    </row>
    <row r="226" spans="3:11" ht="15">
      <c r="C226" s="169" t="s">
        <v>546</v>
      </c>
      <c r="D226" s="170" t="s">
        <v>1485</v>
      </c>
      <c r="E226" s="170"/>
      <c r="F226" s="250" t="s">
        <v>515</v>
      </c>
      <c r="G226" s="159" t="s">
        <v>1481</v>
      </c>
      <c r="H226" s="217" t="s">
        <v>831</v>
      </c>
      <c r="I226" s="315" t="s">
        <v>1482</v>
      </c>
      <c r="J226" s="12"/>
      <c r="K226" s="13"/>
    </row>
    <row r="227" spans="3:11" ht="15">
      <c r="C227" s="169" t="s">
        <v>59</v>
      </c>
      <c r="D227" s="170" t="s">
        <v>1486</v>
      </c>
      <c r="E227" s="170"/>
      <c r="F227" s="362" t="s">
        <v>640</v>
      </c>
      <c r="G227" s="159" t="s">
        <v>1476</v>
      </c>
      <c r="H227" s="217" t="s">
        <v>831</v>
      </c>
      <c r="I227" s="315" t="s">
        <v>1477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1475</v>
      </c>
      <c r="H228" s="217" t="s">
        <v>831</v>
      </c>
      <c r="I228" s="315" t="s">
        <v>1479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1501</v>
      </c>
      <c r="G229" s="159" t="s">
        <v>1487</v>
      </c>
      <c r="H229" s="217" t="s">
        <v>831</v>
      </c>
      <c r="I229" s="315" t="s">
        <v>1489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285" t="s">
        <v>829</v>
      </c>
      <c r="D231" s="12"/>
      <c r="E231" s="12"/>
      <c r="F231" s="284" t="s">
        <v>1506</v>
      </c>
      <c r="G231" s="350" t="s">
        <v>1494</v>
      </c>
      <c r="H231" s="217" t="s">
        <v>334</v>
      </c>
      <c r="I231" s="315" t="s">
        <v>1495</v>
      </c>
      <c r="J231" s="12"/>
      <c r="K231" s="13"/>
    </row>
    <row r="232" spans="3:11" ht="15">
      <c r="C232" s="285" t="s">
        <v>1510</v>
      </c>
      <c r="D232" s="284" t="s">
        <v>1509</v>
      </c>
      <c r="E232" s="12"/>
      <c r="F232" s="250" t="s">
        <v>313</v>
      </c>
      <c r="G232" s="193" t="s">
        <v>1508</v>
      </c>
      <c r="H232" s="217" t="s">
        <v>831</v>
      </c>
      <c r="I232" s="315" t="s">
        <v>1498</v>
      </c>
      <c r="J232" s="12"/>
      <c r="K232" s="13"/>
    </row>
    <row r="233" spans="3:11" ht="15.6">
      <c r="C233" s="315" t="s">
        <v>1538</v>
      </c>
      <c r="D233" s="304" t="s">
        <v>1537</v>
      </c>
      <c r="E233" s="170"/>
      <c r="F233" s="362" t="s">
        <v>1536</v>
      </c>
      <c r="G233" s="421" t="s">
        <v>1514</v>
      </c>
      <c r="H233" s="422" t="s">
        <v>851</v>
      </c>
      <c r="I233" s="419" t="s">
        <v>1515</v>
      </c>
      <c r="J233" s="12"/>
      <c r="K233" s="13"/>
    </row>
    <row r="234" spans="3:11" ht="15">
      <c r="C234" s="419" t="s">
        <v>832</v>
      </c>
      <c r="D234" s="420" t="s">
        <v>1552</v>
      </c>
      <c r="E234" s="170"/>
      <c r="F234" s="362" t="s">
        <v>1536</v>
      </c>
      <c r="G234" s="421" t="s">
        <v>1521</v>
      </c>
      <c r="H234" s="422" t="s">
        <v>831</v>
      </c>
      <c r="I234" s="419" t="s">
        <v>1524</v>
      </c>
      <c r="J234" s="12"/>
      <c r="K234" s="13"/>
    </row>
    <row r="235" spans="3:11" ht="15">
      <c r="C235" s="419" t="s">
        <v>832</v>
      </c>
      <c r="D235" s="420" t="s">
        <v>1554</v>
      </c>
      <c r="E235" s="170"/>
      <c r="F235" s="250" t="s">
        <v>313</v>
      </c>
      <c r="G235" s="421" t="s">
        <v>1520</v>
      </c>
      <c r="H235" s="422" t="s">
        <v>831</v>
      </c>
      <c r="I235" s="419" t="s">
        <v>1523</v>
      </c>
      <c r="J235" s="12"/>
      <c r="K235" s="13"/>
    </row>
    <row r="236" spans="3:11" ht="15">
      <c r="C236" s="285" t="s">
        <v>1567</v>
      </c>
      <c r="D236" s="284" t="s">
        <v>1566</v>
      </c>
      <c r="E236" s="12"/>
      <c r="F236" s="364" t="s">
        <v>1187</v>
      </c>
      <c r="G236" s="377" t="s">
        <v>1547</v>
      </c>
      <c r="H236" s="383" t="s">
        <v>1201</v>
      </c>
      <c r="I236" s="315" t="s">
        <v>1548</v>
      </c>
      <c r="J236" s="12"/>
      <c r="K236" s="13"/>
    </row>
    <row r="237" spans="3:11" ht="15">
      <c r="C237" s="285" t="s">
        <v>923</v>
      </c>
      <c r="D237" s="284" t="s">
        <v>1568</v>
      </c>
      <c r="E237" s="12"/>
      <c r="F237" s="250" t="s">
        <v>515</v>
      </c>
      <c r="G237" s="350" t="s">
        <v>1549</v>
      </c>
      <c r="H237" s="217" t="s">
        <v>1201</v>
      </c>
      <c r="I237" s="315" t="s">
        <v>1550</v>
      </c>
      <c r="J237" s="12"/>
      <c r="K237" s="13"/>
    </row>
    <row r="238" spans="3:11" ht="15">
      <c r="C238" s="285" t="s">
        <v>1571</v>
      </c>
      <c r="D238" s="284" t="s">
        <v>1570</v>
      </c>
      <c r="E238" s="12"/>
      <c r="F238" s="250" t="s">
        <v>313</v>
      </c>
      <c r="G238" s="159" t="s">
        <v>1543</v>
      </c>
      <c r="H238" s="217" t="s">
        <v>1436</v>
      </c>
      <c r="I238" s="315" t="s">
        <v>1545</v>
      </c>
      <c r="J238" s="12"/>
      <c r="K238" s="13"/>
    </row>
    <row r="239" spans="3:11" ht="15">
      <c r="C239" s="285" t="s">
        <v>1573</v>
      </c>
      <c r="D239" s="304" t="s">
        <v>1572</v>
      </c>
      <c r="E239" s="12"/>
      <c r="F239" s="250" t="s">
        <v>515</v>
      </c>
      <c r="G239" s="350" t="s">
        <v>1555</v>
      </c>
      <c r="H239" s="217" t="s">
        <v>320</v>
      </c>
      <c r="I239" s="315" t="s">
        <v>1556</v>
      </c>
      <c r="J239" s="12"/>
      <c r="K239" s="13"/>
    </row>
    <row r="240" spans="3:11" ht="15">
      <c r="C240" s="13" t="s">
        <v>54</v>
      </c>
      <c r="D240" s="12" t="s">
        <v>526</v>
      </c>
      <c r="E240" s="12"/>
      <c r="F240" s="229" t="s">
        <v>313</v>
      </c>
      <c r="G240" s="193" t="s">
        <v>205</v>
      </c>
      <c r="H240" s="229" t="s">
        <v>320</v>
      </c>
      <c r="I240" s="13" t="s">
        <v>422</v>
      </c>
      <c r="J240" s="229"/>
      <c r="K240" s="13"/>
    </row>
    <row r="241" spans="3:11" ht="15">
      <c r="C241" s="285" t="s">
        <v>858</v>
      </c>
      <c r="D241" s="284" t="s">
        <v>1609</v>
      </c>
      <c r="E241" s="12"/>
      <c r="F241" s="364" t="s">
        <v>1187</v>
      </c>
      <c r="G241" s="283" t="s">
        <v>1564</v>
      </c>
      <c r="H241" s="217" t="s">
        <v>851</v>
      </c>
      <c r="I241" s="315" t="s">
        <v>1565</v>
      </c>
      <c r="J241" s="12"/>
      <c r="K241" s="13"/>
    </row>
    <row r="242" spans="3:11" ht="15">
      <c r="C242" s="315" t="s">
        <v>829</v>
      </c>
      <c r="D242" s="304" t="s">
        <v>1579</v>
      </c>
      <c r="E242" s="170"/>
      <c r="F242" s="364" t="s">
        <v>1187</v>
      </c>
      <c r="G242" s="377" t="s">
        <v>1153</v>
      </c>
      <c r="H242" s="383" t="s">
        <v>831</v>
      </c>
      <c r="I242" s="315" t="s">
        <v>1154</v>
      </c>
      <c r="J242" s="170"/>
      <c r="K242" s="169"/>
    </row>
    <row r="243" spans="3:11" ht="15.6">
      <c r="C243" s="285" t="s">
        <v>829</v>
      </c>
      <c r="D243" s="12"/>
      <c r="E243" s="12"/>
      <c r="F243" s="284" t="s">
        <v>1612</v>
      </c>
      <c r="G243" s="308" t="s">
        <v>1582</v>
      </c>
      <c r="H243" s="217" t="s">
        <v>851</v>
      </c>
      <c r="I243" s="315" t="s">
        <v>1591</v>
      </c>
      <c r="J243" s="12"/>
      <c r="K243" s="13"/>
    </row>
    <row r="244" spans="3:11" ht="15">
      <c r="C244" s="285" t="s">
        <v>1625</v>
      </c>
      <c r="D244" s="284" t="s">
        <v>1624</v>
      </c>
      <c r="E244" s="12"/>
      <c r="F244" s="364" t="s">
        <v>1187</v>
      </c>
      <c r="G244" s="283" t="s">
        <v>1594</v>
      </c>
      <c r="H244" s="217" t="s">
        <v>851</v>
      </c>
      <c r="I244" s="315" t="s">
        <v>1595</v>
      </c>
      <c r="J244" s="12"/>
      <c r="K244" s="13"/>
    </row>
    <row r="245" spans="3:11" ht="15">
      <c r="C245" s="285" t="s">
        <v>1625</v>
      </c>
      <c r="D245" s="12"/>
      <c r="E245" s="12"/>
      <c r="F245" s="284" t="s">
        <v>1626</v>
      </c>
      <c r="G245" s="283" t="s">
        <v>1597</v>
      </c>
      <c r="H245" s="217" t="s">
        <v>851</v>
      </c>
      <c r="I245" s="315" t="s">
        <v>1599</v>
      </c>
      <c r="J245" s="12"/>
      <c r="K245" s="13"/>
    </row>
    <row r="246" spans="3:11" ht="15">
      <c r="C246" s="285" t="s">
        <v>829</v>
      </c>
      <c r="D246" s="12"/>
      <c r="E246" s="12"/>
      <c r="F246" s="394" t="s">
        <v>1628</v>
      </c>
      <c r="G246" s="159" t="s">
        <v>1627</v>
      </c>
      <c r="H246" s="217" t="s">
        <v>851</v>
      </c>
      <c r="I246" s="315" t="s">
        <v>852</v>
      </c>
      <c r="J246" s="12"/>
      <c r="K246" s="13"/>
    </row>
    <row r="247" spans="3:11" ht="15">
      <c r="C247" s="315" t="s">
        <v>829</v>
      </c>
      <c r="D247" s="304" t="s">
        <v>1601</v>
      </c>
      <c r="E247" s="170"/>
      <c r="F247" s="364" t="s">
        <v>859</v>
      </c>
      <c r="G247" s="377" t="s">
        <v>962</v>
      </c>
      <c r="H247" s="383" t="s">
        <v>851</v>
      </c>
      <c r="I247" s="315" t="s">
        <v>964</v>
      </c>
      <c r="J247" s="170"/>
      <c r="K247" s="13"/>
    </row>
    <row r="248" spans="3:11" ht="15">
      <c r="C248" s="285" t="s">
        <v>858</v>
      </c>
      <c r="D248" s="304" t="s">
        <v>830</v>
      </c>
      <c r="E248" s="12"/>
      <c r="F248" s="364" t="s">
        <v>1187</v>
      </c>
      <c r="G248" s="283" t="s">
        <v>1560</v>
      </c>
      <c r="H248" s="217" t="s">
        <v>1093</v>
      </c>
      <c r="I248" s="315" t="s">
        <v>1561</v>
      </c>
      <c r="J248" s="12"/>
      <c r="K248" s="13"/>
    </row>
    <row r="249" spans="3:11" ht="15">
      <c r="C249" s="315" t="s">
        <v>832</v>
      </c>
      <c r="D249" s="304" t="s">
        <v>1637</v>
      </c>
      <c r="E249" s="170"/>
      <c r="F249" s="250" t="s">
        <v>515</v>
      </c>
      <c r="G249" s="159" t="s">
        <v>1638</v>
      </c>
      <c r="H249" s="217" t="s">
        <v>1093</v>
      </c>
      <c r="I249" s="315" t="s">
        <v>1615</v>
      </c>
      <c r="J249" s="12"/>
      <c r="K249" s="13"/>
    </row>
    <row r="250" spans="3:11" ht="15">
      <c r="C250" s="315" t="s">
        <v>832</v>
      </c>
      <c r="D250" s="170"/>
      <c r="E250" s="170"/>
      <c r="F250" s="304" t="s">
        <v>1640</v>
      </c>
      <c r="G250" s="159" t="s">
        <v>1639</v>
      </c>
      <c r="H250" s="217" t="s">
        <v>831</v>
      </c>
      <c r="I250" s="315" t="s">
        <v>1621</v>
      </c>
      <c r="J250" s="12"/>
      <c r="K250" s="13"/>
    </row>
    <row r="251" spans="3:11" ht="15">
      <c r="C251" s="315" t="s">
        <v>858</v>
      </c>
      <c r="D251" s="304" t="s">
        <v>1642</v>
      </c>
      <c r="E251" s="170"/>
      <c r="F251" s="170"/>
      <c r="G251" s="159" t="s">
        <v>1641</v>
      </c>
      <c r="H251" s="217" t="s">
        <v>831</v>
      </c>
      <c r="I251" s="315" t="s">
        <v>1623</v>
      </c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  <row r="254" spans="3:11" ht="15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  <row r="256" spans="3:11" ht="15">
      <c r="C256" s="13"/>
      <c r="D256" s="12"/>
      <c r="E256" s="12"/>
      <c r="F256" s="12"/>
      <c r="G256" s="193"/>
      <c r="H256" s="187"/>
      <c r="I256" s="13"/>
      <c r="J256" s="12"/>
      <c r="K256" s="13"/>
    </row>
    <row r="257" spans="3:11" ht="15">
      <c r="C257" s="13"/>
      <c r="D257" s="12"/>
      <c r="E257" s="12"/>
      <c r="F257" s="12"/>
      <c r="G257" s="193"/>
      <c r="H257" s="187"/>
      <c r="I257" s="13"/>
      <c r="J257" s="12"/>
      <c r="K257" s="13"/>
    </row>
    <row r="258" spans="3:11" ht="15">
      <c r="C258" s="13"/>
      <c r="D258" s="12"/>
      <c r="E258" s="12"/>
      <c r="F258" s="12"/>
      <c r="G258" s="193"/>
      <c r="H258" s="187"/>
      <c r="I258" s="13"/>
      <c r="J258" s="12"/>
      <c r="K258" s="13"/>
    </row>
    <row r="259" spans="3:11" ht="15">
      <c r="C259" s="13"/>
      <c r="D259" s="12"/>
      <c r="E259" s="12"/>
      <c r="F259" s="12"/>
      <c r="G259" s="193"/>
      <c r="H259" s="187"/>
      <c r="I259" s="13"/>
      <c r="J259" s="12"/>
      <c r="K259" s="13"/>
    </row>
    <row r="260" spans="3:11" ht="15">
      <c r="C260" s="13"/>
      <c r="D260" s="12"/>
      <c r="E260" s="12"/>
      <c r="F260" s="12"/>
      <c r="G260" s="193"/>
      <c r="H260" s="187"/>
      <c r="I260" s="13"/>
      <c r="J260" s="12"/>
      <c r="K260" s="13"/>
    </row>
    <row r="261" spans="3:11" ht="15">
      <c r="C261" s="13"/>
      <c r="D261" s="12"/>
      <c r="E261" s="12"/>
      <c r="F261" s="12"/>
      <c r="G261" s="193"/>
      <c r="H261" s="187"/>
      <c r="I261" s="13"/>
      <c r="J261" s="12"/>
      <c r="K261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8" activePane="bottomLeft" state="frozen"/>
      <selection pane="bottomLeft" activeCell="F60" sqref="F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1085</v>
      </c>
      <c r="G36" s="329">
        <v>2018</v>
      </c>
      <c r="H36" s="332" t="s">
        <v>846</v>
      </c>
      <c r="I36" s="328" t="s">
        <v>1087</v>
      </c>
      <c r="J36" s="333">
        <v>44137</v>
      </c>
      <c r="K36" s="334" t="s">
        <v>1121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1088</v>
      </c>
      <c r="G37" s="329">
        <v>2018</v>
      </c>
      <c r="H37" s="330" t="s">
        <v>975</v>
      </c>
      <c r="I37" s="328" t="s">
        <v>1089</v>
      </c>
      <c r="J37" s="333">
        <v>44140</v>
      </c>
      <c r="K37" s="334" t="s">
        <v>1121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1091</v>
      </c>
      <c r="G38" s="329">
        <v>2017</v>
      </c>
      <c r="H38" s="332" t="s">
        <v>1093</v>
      </c>
      <c r="I38" s="328" t="s">
        <v>1092</v>
      </c>
      <c r="J38" s="333">
        <v>44139</v>
      </c>
      <c r="K38" s="334" t="s">
        <v>1121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1123</v>
      </c>
      <c r="G39" s="329">
        <v>2020</v>
      </c>
      <c r="H39" s="332" t="s">
        <v>851</v>
      </c>
      <c r="I39" s="328" t="s">
        <v>1124</v>
      </c>
      <c r="J39" s="333">
        <v>44164</v>
      </c>
      <c r="K39" s="334"/>
    </row>
    <row r="40" spans="2:11" ht="15.6" thickBot="1">
      <c r="B40" s="240">
        <v>12</v>
      </c>
      <c r="C40" s="335" t="s">
        <v>1170</v>
      </c>
      <c r="D40" s="329">
        <v>1</v>
      </c>
      <c r="E40" s="336" t="s">
        <v>313</v>
      </c>
      <c r="F40" s="331" t="s">
        <v>1146</v>
      </c>
      <c r="G40" s="329">
        <v>2020</v>
      </c>
      <c r="H40" s="332" t="s">
        <v>840</v>
      </c>
      <c r="I40" s="328" t="s">
        <v>1147</v>
      </c>
      <c r="J40" s="333">
        <v>44171</v>
      </c>
      <c r="K40" s="334"/>
    </row>
    <row r="41" spans="2:11" ht="15">
      <c r="B41" s="242">
        <v>1</v>
      </c>
      <c r="C41" s="347" t="s">
        <v>1217</v>
      </c>
      <c r="D41" s="348">
        <v>1</v>
      </c>
      <c r="E41" s="349" t="s">
        <v>1187</v>
      </c>
      <c r="F41" s="350" t="s">
        <v>1071</v>
      </c>
      <c r="G41" s="348">
        <v>2020</v>
      </c>
      <c r="H41" s="351" t="s">
        <v>334</v>
      </c>
      <c r="I41" s="352" t="s">
        <v>1177</v>
      </c>
      <c r="J41" s="353">
        <v>44199</v>
      </c>
      <c r="K41" s="352"/>
    </row>
    <row r="42" spans="2:11" ht="15">
      <c r="B42" s="242">
        <v>2</v>
      </c>
      <c r="C42" s="347" t="s">
        <v>1219</v>
      </c>
      <c r="D42" s="348">
        <v>1</v>
      </c>
      <c r="E42" s="351" t="s">
        <v>336</v>
      </c>
      <c r="F42" s="350" t="s">
        <v>1172</v>
      </c>
      <c r="G42" s="348">
        <v>2020</v>
      </c>
      <c r="H42" s="366" t="s">
        <v>831</v>
      </c>
      <c r="I42" s="367" t="s">
        <v>1110</v>
      </c>
      <c r="J42" s="353">
        <v>44201</v>
      </c>
      <c r="K42" s="367" t="s">
        <v>1220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1244</v>
      </c>
      <c r="G43" s="348">
        <v>2019</v>
      </c>
      <c r="H43" s="369" t="s">
        <v>930</v>
      </c>
      <c r="I43" s="367" t="s">
        <v>1246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1187</v>
      </c>
      <c r="F44" s="350" t="s">
        <v>1077</v>
      </c>
      <c r="G44" s="348">
        <v>2020</v>
      </c>
      <c r="H44" s="366" t="s">
        <v>1201</v>
      </c>
      <c r="I44" s="367" t="s">
        <v>1208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1274</v>
      </c>
      <c r="G45" s="348">
        <v>2020</v>
      </c>
      <c r="H45" s="366" t="s">
        <v>851</v>
      </c>
      <c r="I45" s="367" t="s">
        <v>1276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1252</v>
      </c>
      <c r="G46" s="348">
        <v>2019</v>
      </c>
      <c r="H46" s="366" t="s">
        <v>831</v>
      </c>
      <c r="I46" s="367" t="s">
        <v>1215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1295</v>
      </c>
      <c r="G47" s="348">
        <v>2020</v>
      </c>
      <c r="H47" s="366" t="s">
        <v>851</v>
      </c>
      <c r="I47" s="367" t="s">
        <v>1259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1317</v>
      </c>
      <c r="G48" s="348">
        <v>2020</v>
      </c>
      <c r="H48" s="366" t="s">
        <v>326</v>
      </c>
      <c r="I48" s="352" t="s">
        <v>1318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1187</v>
      </c>
      <c r="F49" s="377" t="s">
        <v>1357</v>
      </c>
      <c r="G49" s="382">
        <v>2019</v>
      </c>
      <c r="H49" s="383" t="s">
        <v>831</v>
      </c>
      <c r="I49" s="384" t="s">
        <v>1289</v>
      </c>
      <c r="J49" s="378">
        <v>44312</v>
      </c>
      <c r="K49" s="385" t="s">
        <v>1399</v>
      </c>
    </row>
    <row r="50" spans="2:11" ht="15">
      <c r="B50" s="242">
        <v>10</v>
      </c>
      <c r="C50" s="387" t="s">
        <v>832</v>
      </c>
      <c r="D50" s="395"/>
      <c r="E50" s="395"/>
      <c r="F50" s="390" t="s">
        <v>1454</v>
      </c>
      <c r="G50" s="389">
        <v>2019</v>
      </c>
      <c r="H50" s="391" t="s">
        <v>831</v>
      </c>
      <c r="I50" s="387" t="s">
        <v>1455</v>
      </c>
      <c r="J50" s="396">
        <v>44349</v>
      </c>
      <c r="K50" s="397"/>
    </row>
    <row r="51" spans="2:11" ht="15">
      <c r="B51" s="242">
        <v>11</v>
      </c>
      <c r="C51" s="381" t="s">
        <v>546</v>
      </c>
      <c r="D51" s="382">
        <v>1</v>
      </c>
      <c r="E51" s="364" t="s">
        <v>1187</v>
      </c>
      <c r="F51" s="377" t="s">
        <v>1490</v>
      </c>
      <c r="G51" s="382">
        <v>2019</v>
      </c>
      <c r="H51" s="383" t="s">
        <v>831</v>
      </c>
      <c r="I51" s="384" t="s">
        <v>1491</v>
      </c>
      <c r="J51" s="378">
        <v>44431</v>
      </c>
      <c r="K51" s="385" t="s">
        <v>1518</v>
      </c>
    </row>
    <row r="52" spans="2:11" ht="15">
      <c r="B52" s="242">
        <v>12</v>
      </c>
      <c r="C52" s="347" t="s">
        <v>1522</v>
      </c>
      <c r="D52" s="348">
        <v>1</v>
      </c>
      <c r="E52" s="351" t="s">
        <v>313</v>
      </c>
      <c r="F52" s="350" t="s">
        <v>1162</v>
      </c>
      <c r="G52" s="348">
        <v>2020</v>
      </c>
      <c r="H52" s="366" t="s">
        <v>831</v>
      </c>
      <c r="I52" s="367" t="s">
        <v>1163</v>
      </c>
      <c r="J52" s="353">
        <v>44437</v>
      </c>
      <c r="K52" s="352"/>
    </row>
    <row r="53" spans="2:11" ht="15">
      <c r="B53" s="242">
        <v>13</v>
      </c>
      <c r="C53" s="411" t="s">
        <v>832</v>
      </c>
      <c r="D53" s="407">
        <v>1</v>
      </c>
      <c r="E53" s="412" t="s">
        <v>924</v>
      </c>
      <c r="F53" s="408" t="s">
        <v>1334</v>
      </c>
      <c r="G53" s="406">
        <v>2021</v>
      </c>
      <c r="H53" s="409" t="s">
        <v>831</v>
      </c>
      <c r="I53" s="405" t="s">
        <v>1331</v>
      </c>
      <c r="J53" s="353">
        <v>44442</v>
      </c>
      <c r="K53" s="410"/>
    </row>
    <row r="54" spans="2:11" ht="15">
      <c r="B54" s="242">
        <v>14</v>
      </c>
      <c r="C54" s="367" t="s">
        <v>1534</v>
      </c>
      <c r="D54" s="348">
        <v>1</v>
      </c>
      <c r="E54" s="351" t="s">
        <v>313</v>
      </c>
      <c r="F54" s="408" t="s">
        <v>1516</v>
      </c>
      <c r="G54" s="407">
        <v>2016</v>
      </c>
      <c r="H54" s="409" t="s">
        <v>851</v>
      </c>
      <c r="I54" s="405" t="s">
        <v>1517</v>
      </c>
      <c r="J54" s="353">
        <v>44449</v>
      </c>
      <c r="K54" s="352"/>
    </row>
    <row r="55" spans="2:11" ht="15">
      <c r="B55" s="242">
        <v>15</v>
      </c>
      <c r="C55" s="387" t="s">
        <v>1578</v>
      </c>
      <c r="D55" s="389">
        <v>1</v>
      </c>
      <c r="E55" s="424" t="s">
        <v>336</v>
      </c>
      <c r="F55" s="390" t="s">
        <v>1562</v>
      </c>
      <c r="G55" s="389">
        <v>2019</v>
      </c>
      <c r="H55" s="391" t="s">
        <v>831</v>
      </c>
      <c r="I55" s="387" t="s">
        <v>1563</v>
      </c>
      <c r="J55" s="392">
        <v>44493</v>
      </c>
      <c r="K55" s="393"/>
    </row>
    <row r="56" spans="2:11" ht="15">
      <c r="B56" s="242">
        <v>16</v>
      </c>
      <c r="C56" s="384" t="s">
        <v>1580</v>
      </c>
      <c r="D56" s="382">
        <v>1</v>
      </c>
      <c r="E56" s="364" t="s">
        <v>1187</v>
      </c>
      <c r="F56" s="377" t="s">
        <v>1574</v>
      </c>
      <c r="G56" s="382">
        <v>2020</v>
      </c>
      <c r="H56" s="383" t="s">
        <v>930</v>
      </c>
      <c r="I56" s="384" t="s">
        <v>1576</v>
      </c>
      <c r="J56" s="378">
        <v>44500</v>
      </c>
      <c r="K56" s="385"/>
    </row>
    <row r="57" spans="2:11" ht="15.6">
      <c r="B57" s="242">
        <v>17</v>
      </c>
      <c r="C57" s="367" t="s">
        <v>1593</v>
      </c>
      <c r="D57" s="348">
        <v>1</v>
      </c>
      <c r="E57" s="351" t="s">
        <v>313</v>
      </c>
      <c r="F57" s="350" t="s">
        <v>1557</v>
      </c>
      <c r="G57" s="348">
        <v>2020</v>
      </c>
      <c r="H57" s="366" t="s">
        <v>320</v>
      </c>
      <c r="I57" s="367" t="s">
        <v>1588</v>
      </c>
      <c r="J57" s="353">
        <v>44501</v>
      </c>
      <c r="K57" s="352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352"/>
      <c r="D64" s="348"/>
      <c r="E64" s="351"/>
      <c r="F64" s="350"/>
      <c r="G64" s="348"/>
      <c r="H64" s="351"/>
      <c r="I64" s="352"/>
      <c r="J64" s="353"/>
      <c r="K64" s="352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1193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42" t="s">
        <v>368</v>
      </c>
      <c r="B1" s="443"/>
      <c r="C1" s="443"/>
      <c r="D1" s="443"/>
      <c r="E1" s="44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5" t="s">
        <v>453</v>
      </c>
      <c r="E2" s="44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6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7"/>
      <c r="B8" s="70">
        <v>21</v>
      </c>
      <c r="C8" s="74" t="s">
        <v>1328</v>
      </c>
      <c r="D8" s="75">
        <v>18000</v>
      </c>
      <c r="E8" s="76" t="s">
        <v>219</v>
      </c>
    </row>
    <row r="9" spans="1:20" ht="16.5" customHeight="1">
      <c r="A9" s="44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7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7"/>
      <c r="B11" s="70">
        <v>35</v>
      </c>
      <c r="C11" s="83" t="s">
        <v>1333</v>
      </c>
      <c r="D11" s="84">
        <v>18000</v>
      </c>
      <c r="E11" s="85" t="s">
        <v>222</v>
      </c>
    </row>
    <row r="12" spans="1:20" ht="16.5" customHeight="1">
      <c r="A12" s="44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7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7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7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6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7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7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7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7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7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6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6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7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7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7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7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7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7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7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7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7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7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7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7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7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8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7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7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7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7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9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50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5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5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5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5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5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5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5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50"/>
      <c r="B104" s="70">
        <v>95</v>
      </c>
      <c r="C104" s="142" t="s">
        <v>1332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51" t="s">
        <v>603</v>
      </c>
      <c r="B105" s="452"/>
      <c r="C105" s="453"/>
      <c r="D105" s="440">
        <f>SUM(D4:D104)</f>
        <v>1832000</v>
      </c>
      <c r="E105" s="44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2021-12-12T15:27:08Z</dcterms:modified>
  <cp:version>1000.0100.01</cp:version>
</cp:coreProperties>
</file>